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prose\Documents\DEGREE AUDITS &amp; GRADUATION\DEGREE AUDITS REVIEW ONLY\"/>
    </mc:Choice>
  </mc:AlternateContent>
  <bookViews>
    <workbookView xWindow="780" yWindow="-300" windowWidth="23580" windowHeight="11895" tabRatio="500"/>
  </bookViews>
  <sheets>
    <sheet name="Sheet1" sheetId="1" r:id="rId1"/>
    <sheet name="Sheet2" sheetId="2" r:id="rId2"/>
  </sheets>
  <definedNames>
    <definedName name="_xlnm.Print_Area" localSheetId="0">Sheet1!$A$1:$J$184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6" i="1" l="1"/>
  <c r="F170" i="1" l="1"/>
  <c r="D170" i="1"/>
  <c r="C170" i="1"/>
  <c r="B156" i="1"/>
  <c r="F136" i="1"/>
  <c r="D136" i="1"/>
  <c r="C136" i="1"/>
  <c r="F121" i="1"/>
  <c r="D121" i="1"/>
  <c r="C121" i="1"/>
  <c r="B91" i="1"/>
  <c r="F26" i="1"/>
  <c r="D26" i="1"/>
  <c r="C26" i="1"/>
  <c r="E173" i="1" l="1"/>
  <c r="E175" i="1"/>
  <c r="F91" i="1"/>
  <c r="B94" i="1"/>
  <c r="I94" i="1"/>
  <c r="I159" i="1"/>
  <c r="F156" i="1"/>
  <c r="B159" i="1"/>
  <c r="F152" i="1"/>
  <c r="D152" i="1"/>
  <c r="C152" i="1"/>
  <c r="B121" i="1"/>
  <c r="B26" i="1"/>
  <c r="B136" i="1" l="1"/>
  <c r="E174" i="1" s="1"/>
</calcChain>
</file>

<file path=xl/sharedStrings.xml><?xml version="1.0" encoding="utf-8"?>
<sst xmlns="http://schemas.openxmlformats.org/spreadsheetml/2006/main" count="326" uniqueCount="232">
  <si>
    <t>MAJOR:</t>
  </si>
  <si>
    <t>MINOR:</t>
  </si>
  <si>
    <t>CATALOG YEAR:</t>
  </si>
  <si>
    <t>CURRENT</t>
  </si>
  <si>
    <t>DEFICIENT</t>
  </si>
  <si>
    <t>GRADE</t>
  </si>
  <si>
    <t>SEMESTER HRS. COMPLETED:</t>
  </si>
  <si>
    <t>SEMESTER
 HOURS
 REQUIRED</t>
  </si>
  <si>
    <t>(B)</t>
  </si>
  <si>
    <t>(C)</t>
  </si>
  <si>
    <t>(D)</t>
  </si>
  <si>
    <t>(E)</t>
  </si>
  <si>
    <t xml:space="preserve">GRADE 
POINTS </t>
  </si>
  <si>
    <t>(F)</t>
  </si>
  <si>
    <t>COLUMN (A)</t>
  </si>
  <si>
    <t>TRANSFER</t>
  </si>
  <si>
    <t>G1</t>
  </si>
  <si>
    <t>G2</t>
  </si>
  <si>
    <t>NOTES/ COMMENTS</t>
  </si>
  <si>
    <t>Date:</t>
  </si>
  <si>
    <t xml:space="preserve"> </t>
  </si>
  <si>
    <t>RESIDENT</t>
  </si>
  <si>
    <t>A</t>
  </si>
  <si>
    <t>B</t>
  </si>
  <si>
    <t>C</t>
  </si>
  <si>
    <t>D</t>
  </si>
  <si>
    <t>F</t>
  </si>
  <si>
    <t xml:space="preserve">DEGREE PROGRESS </t>
  </si>
  <si>
    <t>%</t>
  </si>
  <si>
    <t>School of Architecture: Ikhlas Sabouni, Dean</t>
  </si>
  <si>
    <t>For graduation application only</t>
  </si>
  <si>
    <r>
      <rPr>
        <b/>
        <sz val="36"/>
        <color theme="1"/>
        <rFont val="Calibri"/>
        <family val="2"/>
        <scheme val="minor"/>
      </rPr>
      <t xml:space="preserve">PRAIRIE VIEW A&amp;M UNIVERSITY 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28"/>
        <color theme="1"/>
        <rFont val="Calibri"/>
        <family val="2"/>
        <scheme val="minor"/>
      </rPr>
      <t>Office of The Registrar 
Degree Audit</t>
    </r>
    <r>
      <rPr>
        <b/>
        <sz val="24"/>
        <color theme="1"/>
        <rFont val="Calibri"/>
        <family val="2"/>
        <scheme val="minor"/>
      </rPr>
      <t xml:space="preserve"> </t>
    </r>
  </si>
  <si>
    <t>NAME:</t>
  </si>
  <si>
    <r>
      <rPr>
        <b/>
        <sz val="16"/>
        <color theme="1"/>
        <rFont val="Calibri"/>
        <family val="2"/>
        <scheme val="minor"/>
      </rPr>
      <t>ENGL 1123</t>
    </r>
    <r>
      <rPr>
        <sz val="16"/>
        <color theme="1"/>
        <rFont val="Calibri"/>
        <family val="2"/>
        <scheme val="minor"/>
      </rPr>
      <t xml:space="preserve"> Freshman Comp I</t>
    </r>
  </si>
  <si>
    <r>
      <rPr>
        <b/>
        <sz val="16"/>
        <color theme="1"/>
        <rFont val="Calibri"/>
        <family val="2"/>
        <scheme val="minor"/>
      </rPr>
      <t>HIST 1313</t>
    </r>
    <r>
      <rPr>
        <sz val="16"/>
        <color theme="1"/>
        <rFont val="Calibri"/>
        <family val="2"/>
        <scheme val="minor"/>
      </rPr>
      <t xml:space="preserve"> US to 1876</t>
    </r>
  </si>
  <si>
    <t>Total A:</t>
  </si>
  <si>
    <r>
      <t>Behavioral Science</t>
    </r>
    <r>
      <rPr>
        <b/>
        <sz val="12"/>
        <color theme="1"/>
        <rFont val="Calibri"/>
        <family val="2"/>
        <scheme val="minor"/>
      </rPr>
      <t xml:space="preserve"> (See Approved List Below)</t>
    </r>
  </si>
  <si>
    <r>
      <rPr>
        <b/>
        <sz val="16"/>
        <color theme="1"/>
        <rFont val="Calibri"/>
        <family val="2"/>
        <scheme val="minor"/>
      </rPr>
      <t>ENGL 1133</t>
    </r>
    <r>
      <rPr>
        <sz val="16"/>
        <color theme="1"/>
        <rFont val="Calibri"/>
        <family val="2"/>
        <scheme val="minor"/>
      </rPr>
      <t xml:space="preserve"> Comp II/ </t>
    </r>
    <r>
      <rPr>
        <b/>
        <sz val="16"/>
        <color theme="1"/>
        <rFont val="Calibri"/>
        <family val="2"/>
        <scheme val="minor"/>
      </rPr>
      <t>ENGL 1143</t>
    </r>
    <r>
      <rPr>
        <sz val="16"/>
        <color theme="1"/>
        <rFont val="Calibri"/>
        <family val="2"/>
        <scheme val="minor"/>
      </rPr>
      <t xml:space="preserve"> Tech. Writing</t>
    </r>
  </si>
  <si>
    <t>OMITTED FROM ABOVE: Work for which no credit is granted; transfer work not comparable to requiremens of program or in which grade earned is below "C"; course in which failing grades have been earned and/or courses not accepted toward degree.</t>
  </si>
  <si>
    <t>GPA:</t>
  </si>
  <si>
    <t>Student (Optional)</t>
  </si>
  <si>
    <t>The following is an evaluation of the credits for the above named student who has applied for graduation:</t>
  </si>
  <si>
    <t>Total B:</t>
  </si>
  <si>
    <t>ID#:</t>
  </si>
  <si>
    <t>Total C:</t>
  </si>
  <si>
    <t>OTHER COURSES</t>
  </si>
  <si>
    <t>Total D:</t>
  </si>
  <si>
    <t xml:space="preserve">ELECTIVE 5 </t>
  </si>
  <si>
    <t xml:space="preserve">ELECTIVE 6 </t>
  </si>
  <si>
    <t>GPA Pts</t>
  </si>
  <si>
    <t>Minor</t>
  </si>
  <si>
    <t>REVIEW ONLY</t>
  </si>
  <si>
    <t>P</t>
  </si>
  <si>
    <t>REQUIRED COURSE &amp; NUMBER
CORE: 42 SCHS</t>
  </si>
  <si>
    <r>
      <t xml:space="preserve">APPROVED:            </t>
    </r>
    <r>
      <rPr>
        <b/>
        <sz val="18"/>
        <rFont val="Wingdings"/>
        <charset val="2"/>
      </rPr>
      <t>o</t>
    </r>
  </si>
  <si>
    <r>
      <t xml:space="preserve">DISAPPROVED:            </t>
    </r>
    <r>
      <rPr>
        <b/>
        <sz val="20"/>
        <rFont val="Wingdings"/>
        <charset val="2"/>
      </rPr>
      <t>o</t>
    </r>
  </si>
  <si>
    <r>
      <rPr>
        <b/>
        <sz val="16"/>
        <color theme="1"/>
        <rFont val="Calibri"/>
        <family val="2"/>
        <scheme val="minor"/>
      </rPr>
      <t>POSC 1123</t>
    </r>
    <r>
      <rPr>
        <sz val="16"/>
        <color theme="1"/>
        <rFont val="Calibri"/>
        <family val="2"/>
        <scheme val="minor"/>
      </rPr>
      <t xml:space="preserve"> Texas Government</t>
    </r>
  </si>
  <si>
    <r>
      <rPr>
        <b/>
        <sz val="16"/>
        <color theme="1"/>
        <rFont val="Calibri"/>
        <family val="2"/>
        <scheme val="minor"/>
      </rPr>
      <t>POSC 1113</t>
    </r>
    <r>
      <rPr>
        <sz val="16"/>
        <color theme="1"/>
        <rFont val="Calibri"/>
        <family val="2"/>
        <scheme val="minor"/>
      </rPr>
      <t xml:space="preserve"> Amer Govt </t>
    </r>
  </si>
  <si>
    <t xml:space="preserve">Transferred Hours: </t>
  </si>
  <si>
    <t>B.S. Digital Media Arts</t>
  </si>
  <si>
    <r>
      <rPr>
        <b/>
        <sz val="16"/>
        <color theme="1"/>
        <rFont val="Calibri"/>
        <family val="2"/>
        <scheme val="minor"/>
      </rPr>
      <t xml:space="preserve">ARTS 2223 </t>
    </r>
    <r>
      <rPr>
        <sz val="16"/>
        <color theme="1"/>
        <rFont val="Calibri"/>
        <family val="2"/>
        <scheme val="minor"/>
      </rPr>
      <t>History of Art I</t>
    </r>
  </si>
  <si>
    <r>
      <rPr>
        <b/>
        <sz val="16"/>
        <color theme="1"/>
        <rFont val="Calibri"/>
        <family val="2"/>
        <scheme val="minor"/>
      </rPr>
      <t xml:space="preserve">ARTS 2283 </t>
    </r>
    <r>
      <rPr>
        <sz val="16"/>
        <color theme="1"/>
        <rFont val="Calibri"/>
        <family val="2"/>
        <scheme val="minor"/>
      </rPr>
      <t>African American Art</t>
    </r>
  </si>
  <si>
    <r>
      <rPr>
        <b/>
        <sz val="16"/>
        <rFont val="Calibri"/>
        <family val="2"/>
      </rPr>
      <t>ARTS 1113</t>
    </r>
    <r>
      <rPr>
        <sz val="16"/>
        <rFont val="Calibri"/>
        <family val="2"/>
      </rPr>
      <t xml:space="preserve"> Design I</t>
    </r>
  </si>
  <si>
    <r>
      <rPr>
        <b/>
        <sz val="16"/>
        <rFont val="Calibri"/>
        <family val="2"/>
      </rPr>
      <t>ARTS 1123</t>
    </r>
    <r>
      <rPr>
        <sz val="16"/>
        <rFont val="Calibri"/>
        <family val="2"/>
      </rPr>
      <t xml:space="preserve"> Design II</t>
    </r>
  </si>
  <si>
    <r>
      <rPr>
        <b/>
        <sz val="16"/>
        <rFont val="Calibri"/>
        <family val="2"/>
      </rPr>
      <t>ARTS 1153</t>
    </r>
    <r>
      <rPr>
        <sz val="16"/>
        <rFont val="Calibri"/>
        <family val="2"/>
      </rPr>
      <t xml:space="preserve"> Drawing I</t>
    </r>
  </si>
  <si>
    <r>
      <rPr>
        <b/>
        <sz val="16"/>
        <rFont val="Calibri"/>
        <family val="2"/>
      </rPr>
      <t>ARTS 1173</t>
    </r>
    <r>
      <rPr>
        <sz val="16"/>
        <rFont val="Calibri"/>
        <family val="2"/>
      </rPr>
      <t xml:space="preserve"> Creative Thinking</t>
    </r>
  </si>
  <si>
    <r>
      <rPr>
        <b/>
        <sz val="16"/>
        <rFont val="Calibri"/>
        <family val="2"/>
      </rPr>
      <t>ARTS 2233</t>
    </r>
    <r>
      <rPr>
        <sz val="16"/>
        <rFont val="Calibri"/>
        <family val="2"/>
      </rPr>
      <t xml:space="preserve"> History of Art II</t>
    </r>
  </si>
  <si>
    <r>
      <rPr>
        <b/>
        <sz val="16"/>
        <rFont val="Calibri"/>
        <family val="2"/>
      </rPr>
      <t>ARTS 2313</t>
    </r>
    <r>
      <rPr>
        <sz val="16"/>
        <rFont val="Calibri"/>
        <family val="2"/>
      </rPr>
      <t xml:space="preserve"> Graphic Design History</t>
    </r>
  </si>
  <si>
    <r>
      <rPr>
        <b/>
        <sz val="16"/>
        <rFont val="Calibri"/>
        <family val="2"/>
      </rPr>
      <t>ARTS 2353</t>
    </r>
    <r>
      <rPr>
        <sz val="16"/>
        <rFont val="Calibri"/>
        <family val="2"/>
      </rPr>
      <t xml:space="preserve"> Color Theory</t>
    </r>
  </si>
  <si>
    <r>
      <rPr>
        <b/>
        <sz val="16"/>
        <rFont val="Calibri"/>
        <family val="2"/>
      </rPr>
      <t>ARTS 2363</t>
    </r>
    <r>
      <rPr>
        <sz val="16"/>
        <rFont val="Calibri"/>
        <family val="2"/>
      </rPr>
      <t xml:space="preserve"> Sign + Symbols</t>
    </r>
  </si>
  <si>
    <r>
      <rPr>
        <b/>
        <sz val="16"/>
        <rFont val="Calibri"/>
        <family val="2"/>
      </rPr>
      <t>DGMA 3123</t>
    </r>
    <r>
      <rPr>
        <sz val="16"/>
        <rFont val="Calibri"/>
        <family val="2"/>
      </rPr>
      <t xml:space="preserve"> Layout I</t>
    </r>
  </si>
  <si>
    <r>
      <rPr>
        <b/>
        <sz val="16"/>
        <rFont val="Calibri"/>
        <family val="2"/>
      </rPr>
      <t>DGMA 3133</t>
    </r>
    <r>
      <rPr>
        <sz val="16"/>
        <rFont val="Calibri"/>
        <family val="2"/>
      </rPr>
      <t xml:space="preserve"> Layout II</t>
    </r>
  </si>
  <si>
    <r>
      <rPr>
        <b/>
        <sz val="16"/>
        <rFont val="Calibri"/>
        <family val="2"/>
      </rPr>
      <t>DGMA 3323</t>
    </r>
    <r>
      <rPr>
        <sz val="16"/>
        <rFont val="Calibri"/>
        <family val="2"/>
      </rPr>
      <t xml:space="preserve"> Typography I</t>
    </r>
  </si>
  <si>
    <r>
      <rPr>
        <b/>
        <sz val="16"/>
        <rFont val="Calibri"/>
        <family val="2"/>
      </rPr>
      <t>DGMA 3333</t>
    </r>
    <r>
      <rPr>
        <sz val="16"/>
        <rFont val="Calibri"/>
        <family val="2"/>
      </rPr>
      <t xml:space="preserve"> Typography II</t>
    </r>
  </si>
  <si>
    <r>
      <rPr>
        <b/>
        <sz val="16"/>
        <rFont val="Calibri"/>
        <family val="2"/>
      </rPr>
      <t>DGMA 3343</t>
    </r>
    <r>
      <rPr>
        <sz val="16"/>
        <rFont val="Calibri"/>
        <family val="2"/>
      </rPr>
      <t xml:space="preserve"> Branding</t>
    </r>
  </si>
  <si>
    <r>
      <rPr>
        <b/>
        <sz val="16"/>
        <rFont val="Calibri"/>
        <family val="2"/>
      </rPr>
      <t>DGMA 3353</t>
    </r>
    <r>
      <rPr>
        <sz val="16"/>
        <rFont val="Calibri"/>
        <family val="2"/>
      </rPr>
      <t xml:space="preserve"> Interactive Media</t>
    </r>
  </si>
  <si>
    <r>
      <rPr>
        <b/>
        <sz val="16"/>
        <rFont val="Calibri"/>
        <family val="2"/>
      </rPr>
      <t>DGMA 4143</t>
    </r>
    <r>
      <rPr>
        <sz val="16"/>
        <rFont val="Calibri"/>
        <family val="2"/>
      </rPr>
      <t xml:space="preserve"> Problems in Media Arts I</t>
    </r>
  </si>
  <si>
    <r>
      <rPr>
        <b/>
        <sz val="16"/>
        <rFont val="Calibri"/>
        <family val="2"/>
      </rPr>
      <t>DGMA 4153</t>
    </r>
    <r>
      <rPr>
        <sz val="16"/>
        <rFont val="Calibri"/>
        <family val="2"/>
      </rPr>
      <t xml:space="preserve"> Problems in Media Arts II</t>
    </r>
  </si>
  <si>
    <r>
      <rPr>
        <b/>
        <sz val="16"/>
        <rFont val="Calibri"/>
        <family val="2"/>
      </rPr>
      <t>DGMA 4163</t>
    </r>
    <r>
      <rPr>
        <sz val="16"/>
        <rFont val="Calibri"/>
        <family val="2"/>
      </rPr>
      <t xml:space="preserve"> Advanced Interactive Media</t>
    </r>
  </si>
  <si>
    <r>
      <rPr>
        <b/>
        <sz val="16"/>
        <rFont val="Calibri"/>
        <family val="2"/>
      </rPr>
      <t>DGMA 4173</t>
    </r>
    <r>
      <rPr>
        <sz val="16"/>
        <rFont val="Calibri"/>
        <family val="2"/>
      </rPr>
      <t xml:space="preserve"> Social Media Design</t>
    </r>
  </si>
  <si>
    <r>
      <rPr>
        <b/>
        <sz val="16"/>
        <rFont val="Calibri"/>
        <family val="2"/>
      </rPr>
      <t>DGMA 4183</t>
    </r>
    <r>
      <rPr>
        <sz val="16"/>
        <rFont val="Calibri"/>
        <family val="2"/>
      </rPr>
      <t xml:space="preserve"> Motion Graphics</t>
    </r>
  </si>
  <si>
    <r>
      <rPr>
        <b/>
        <sz val="16"/>
        <rFont val="Calibri"/>
        <family val="2"/>
      </rPr>
      <t>DGMA 4193</t>
    </r>
    <r>
      <rPr>
        <sz val="16"/>
        <rFont val="Calibri"/>
        <family val="2"/>
      </rPr>
      <t xml:space="preserve"> Senior Studio Thesis</t>
    </r>
  </si>
  <si>
    <r>
      <rPr>
        <b/>
        <sz val="16"/>
        <rFont val="Calibri"/>
        <family val="2"/>
      </rPr>
      <t>ARTS 3193</t>
    </r>
    <r>
      <rPr>
        <sz val="16"/>
        <rFont val="Calibri"/>
        <family val="2"/>
      </rPr>
      <t xml:space="preserve"> Printmaking</t>
    </r>
  </si>
  <si>
    <r>
      <rPr>
        <b/>
        <sz val="16"/>
        <rFont val="Calibri"/>
        <family val="2"/>
      </rPr>
      <t>ARTS 4103</t>
    </r>
    <r>
      <rPr>
        <sz val="16"/>
        <rFont val="Calibri"/>
        <family val="2"/>
      </rPr>
      <t xml:space="preserve"> Creative Photography</t>
    </r>
  </si>
  <si>
    <r>
      <rPr>
        <b/>
        <sz val="16"/>
        <rFont val="Calibri"/>
        <family val="2"/>
      </rPr>
      <t>DGMA 2173</t>
    </r>
    <r>
      <rPr>
        <sz val="16"/>
        <rFont val="Calibri"/>
        <family val="2"/>
      </rPr>
      <t xml:space="preserve"> Fundamentals Digital Media</t>
    </r>
  </si>
  <si>
    <r>
      <rPr>
        <b/>
        <sz val="16"/>
        <rFont val="Calibri"/>
        <family val="2"/>
      </rPr>
      <t>DGMA 2183</t>
    </r>
    <r>
      <rPr>
        <sz val="16"/>
        <rFont val="Calibri"/>
        <family val="2"/>
      </rPr>
      <t xml:space="preserve"> Fund. of Interactive Media</t>
    </r>
  </si>
  <si>
    <t>SECTION 1: SCIENCE COURSE OPTIONS</t>
  </si>
  <si>
    <t>College Biology</t>
  </si>
  <si>
    <t>BIOL 1113</t>
  </si>
  <si>
    <t>Introduction to General Chemistry</t>
  </si>
  <si>
    <t>CHEM 1053</t>
  </si>
  <si>
    <t>Survey of Organic Chemistry and Biochemistry</t>
  </si>
  <si>
    <t>CHEM 1063</t>
  </si>
  <si>
    <t>Physical Science I</t>
  </si>
  <si>
    <t>PHSC 1123</t>
  </si>
  <si>
    <t>Physical Science II</t>
  </si>
  <si>
    <t>PHSC 2123</t>
  </si>
  <si>
    <t>General Physics II</t>
  </si>
  <si>
    <t>PHYS 2123</t>
  </si>
  <si>
    <t>University Physics I</t>
  </si>
  <si>
    <t>PHYS 2513</t>
  </si>
  <si>
    <t>University Physics II</t>
  </si>
  <si>
    <t>PHYS 2523</t>
  </si>
  <si>
    <t>SECTION 1: BEHAVIORAL SCIENCE COURSE OPTIONS</t>
  </si>
  <si>
    <t>Land Grant System &amp; Food Secur</t>
  </si>
  <si>
    <t>AGHR 1303</t>
  </si>
  <si>
    <t>Eco Anal Technical Application</t>
  </si>
  <si>
    <t>CHEG 2003</t>
  </si>
  <si>
    <t>Crime in America</t>
  </si>
  <si>
    <t>CRJS 1123</t>
  </si>
  <si>
    <t>Principles of Criminal Justice</t>
  </si>
  <si>
    <t>CRJS 1133</t>
  </si>
  <si>
    <t>Principles of Microeconomics</t>
  </si>
  <si>
    <t>ECON 2113</t>
  </si>
  <si>
    <t>Principles of Macroeconomics</t>
  </si>
  <si>
    <t>ECON 2123</t>
  </si>
  <si>
    <t>Introduction to Geography</t>
  </si>
  <si>
    <t>GEOG 1113</t>
  </si>
  <si>
    <t>Cultural Geography</t>
  </si>
  <si>
    <t>GEOG 2633</t>
  </si>
  <si>
    <t>Childhood Disorders</t>
  </si>
  <si>
    <t>HDFM 2513</t>
  </si>
  <si>
    <t>Contemporary Family</t>
  </si>
  <si>
    <t>HDFM 2533</t>
  </si>
  <si>
    <t>Human Development; Life Span</t>
  </si>
  <si>
    <t>HDFM 2553</t>
  </si>
  <si>
    <t>Blacks and the American Political System</t>
  </si>
  <si>
    <t>POSC 2213</t>
  </si>
  <si>
    <t>Introduction to Global Issues</t>
  </si>
  <si>
    <t>POSC 2503</t>
  </si>
  <si>
    <t>General Psychology</t>
  </si>
  <si>
    <t>PSYC 1113</t>
  </si>
  <si>
    <t>Developmental Psychology</t>
  </si>
  <si>
    <t>PSYC 2423</t>
  </si>
  <si>
    <t>Psychology of Personality</t>
  </si>
  <si>
    <t>PSYC 2513</t>
  </si>
  <si>
    <t>General Sociology</t>
  </si>
  <si>
    <t>SOGC 1013</t>
  </si>
  <si>
    <t>Sociology of Minorities</t>
  </si>
  <si>
    <t>SOGC 2003</t>
  </si>
  <si>
    <t>Social Problems</t>
  </si>
  <si>
    <t>SOCG 2043</t>
  </si>
  <si>
    <t>SECTION 1: MATH COURSE OPTIONS</t>
  </si>
  <si>
    <t>Calculus with Analytic Geometry I</t>
    <phoneticPr fontId="0" type="noConversion"/>
  </si>
  <si>
    <t>Finite Mathematics</t>
    <phoneticPr fontId="0" type="noConversion"/>
  </si>
  <si>
    <t>Elementary Statistics</t>
    <phoneticPr fontId="0" type="noConversion"/>
  </si>
  <si>
    <t>Calculus with Analytic Geometry II</t>
    <phoneticPr fontId="0" type="noConversion"/>
  </si>
  <si>
    <t>Differential Equations</t>
    <phoneticPr fontId="0" type="noConversion"/>
  </si>
  <si>
    <t>Discrete Mathematics</t>
    <phoneticPr fontId="0" type="noConversion"/>
  </si>
  <si>
    <t>Calculus-Business Life/Scoial Sciences</t>
    <phoneticPr fontId="0" type="noConversion"/>
  </si>
  <si>
    <t>MATH 1103</t>
  </si>
  <si>
    <t>MATH 1113</t>
  </si>
  <si>
    <t>MATH 1115</t>
  </si>
  <si>
    <t>MATH 1123</t>
  </si>
  <si>
    <t>MATH 1124</t>
    <phoneticPr fontId="0" type="noConversion"/>
  </si>
  <si>
    <t>MATH 1153</t>
    <phoneticPr fontId="0" type="noConversion"/>
  </si>
  <si>
    <t>MATH 2003</t>
    <phoneticPr fontId="0" type="noConversion"/>
  </si>
  <si>
    <t>MATH 2024</t>
    <phoneticPr fontId="0" type="noConversion"/>
  </si>
  <si>
    <t>MATH 2320</t>
    <phoneticPr fontId="0" type="noConversion"/>
  </si>
  <si>
    <t>MATH 2153</t>
    <phoneticPr fontId="0" type="noConversion"/>
  </si>
  <si>
    <t>CHEM 1033</t>
  </si>
  <si>
    <r>
      <t xml:space="preserve">Professional Development: </t>
    </r>
    <r>
      <rPr>
        <i/>
        <sz val="16"/>
        <color theme="1"/>
        <rFont val="Calibri"/>
        <family val="2"/>
        <scheme val="minor"/>
      </rPr>
      <t>Area two</t>
    </r>
  </si>
  <si>
    <t>SECTION 1: Professional Development Course Options</t>
  </si>
  <si>
    <t>ARCH 1273</t>
  </si>
  <si>
    <t>COMM 1003</t>
  </si>
  <si>
    <t>COMM 2603</t>
  </si>
  <si>
    <t>COMP 1003</t>
  </si>
  <si>
    <t>MISY 1013</t>
  </si>
  <si>
    <t>Area two</t>
  </si>
  <si>
    <t>DGMA</t>
  </si>
  <si>
    <t>REQUIRED COURSE &amp; NUMBER
DGMA ELECTIVES:  18 SCHS</t>
  </si>
  <si>
    <t>Free Art Electives: ( 6 SCH)</t>
  </si>
  <si>
    <t>Prescribed Electives = 12 SCHS</t>
  </si>
  <si>
    <r>
      <rPr>
        <b/>
        <sz val="16"/>
        <rFont val="Calibri"/>
        <family val="2"/>
      </rPr>
      <t>ARTS 2133</t>
    </r>
    <r>
      <rPr>
        <sz val="16"/>
        <rFont val="Calibri"/>
        <family val="2"/>
      </rPr>
      <t xml:space="preserve"> Ceramics</t>
    </r>
  </si>
  <si>
    <r>
      <rPr>
        <b/>
        <sz val="16"/>
        <rFont val="Calibri"/>
        <family val="2"/>
      </rPr>
      <t>ARTS 2193</t>
    </r>
    <r>
      <rPr>
        <sz val="16"/>
        <rFont val="Calibri"/>
        <family val="2"/>
      </rPr>
      <t xml:space="preserve"> Painting</t>
    </r>
  </si>
  <si>
    <r>
      <rPr>
        <b/>
        <sz val="16"/>
        <rFont val="Calibri"/>
        <family val="2"/>
      </rPr>
      <t>ARTS 3113</t>
    </r>
    <r>
      <rPr>
        <sz val="16"/>
        <rFont val="Calibri"/>
        <family val="2"/>
      </rPr>
      <t xml:space="preserve"> Oil Painting I</t>
    </r>
  </si>
  <si>
    <r>
      <rPr>
        <b/>
        <sz val="16"/>
        <rFont val="Calibri"/>
        <family val="2"/>
      </rPr>
      <t>ARTS 3143</t>
    </r>
    <r>
      <rPr>
        <sz val="16"/>
        <rFont val="Calibri"/>
        <family val="2"/>
      </rPr>
      <t xml:space="preserve"> Sculpture I</t>
    </r>
  </si>
  <si>
    <r>
      <rPr>
        <b/>
        <sz val="16"/>
        <rFont val="Calibri"/>
        <family val="2"/>
      </rPr>
      <t>ARTS 3173</t>
    </r>
    <r>
      <rPr>
        <sz val="16"/>
        <rFont val="Calibri"/>
        <family val="2"/>
      </rPr>
      <t xml:space="preserve"> Watercolor</t>
    </r>
  </si>
  <si>
    <r>
      <rPr>
        <b/>
        <sz val="16"/>
        <rFont val="Calibri"/>
        <family val="2"/>
      </rPr>
      <t>ARTS 3513</t>
    </r>
    <r>
      <rPr>
        <sz val="16"/>
        <rFont val="Calibri"/>
        <family val="2"/>
      </rPr>
      <t xml:space="preserve"> Crafts Design</t>
    </r>
  </si>
  <si>
    <r>
      <rPr>
        <b/>
        <sz val="16"/>
        <rFont val="Calibri"/>
        <family val="2"/>
      </rPr>
      <t>ARTS 4133</t>
    </r>
    <r>
      <rPr>
        <sz val="16"/>
        <rFont val="Calibri"/>
        <family val="2"/>
      </rPr>
      <t xml:space="preserve"> Printmaking II</t>
    </r>
  </si>
  <si>
    <r>
      <rPr>
        <b/>
        <sz val="16"/>
        <rFont val="Calibri"/>
        <family val="2"/>
      </rPr>
      <t>ARTS 4213</t>
    </r>
    <r>
      <rPr>
        <sz val="16"/>
        <rFont val="Calibri"/>
        <family val="2"/>
      </rPr>
      <t xml:space="preserve"> Book Arts</t>
    </r>
  </si>
  <si>
    <r>
      <rPr>
        <b/>
        <sz val="16"/>
        <rFont val="Calibri"/>
        <family val="2"/>
      </rPr>
      <t>DGMA 4203</t>
    </r>
    <r>
      <rPr>
        <sz val="16"/>
        <rFont val="Calibri"/>
        <family val="2"/>
      </rPr>
      <t xml:space="preserve"> Special Topics in Digital Media Arts</t>
    </r>
  </si>
  <si>
    <t>% Complete in Digital Media Arts Course Requirements</t>
  </si>
  <si>
    <t>Total Hours Remaining for DGMA</t>
  </si>
  <si>
    <t>Total Degree Hours</t>
  </si>
  <si>
    <t>Department: Professor Tracey Moore, MFA</t>
  </si>
  <si>
    <t>Min. grade of C in Arts &amp; DGMA Courses</t>
  </si>
  <si>
    <t>Min. grade of C in ARTS &amp; DGMA Courses</t>
  </si>
  <si>
    <t>REQUIRED COURSE &amp; NUMBER
Digital Media Arts MAJOR:  60 SCHS</t>
  </si>
  <si>
    <r>
      <rPr>
        <b/>
        <sz val="16"/>
        <color theme="1"/>
        <rFont val="Calibri"/>
        <family val="2"/>
        <scheme val="minor"/>
      </rPr>
      <t>HIST 1323</t>
    </r>
    <r>
      <rPr>
        <sz val="16"/>
        <color theme="1"/>
        <rFont val="Calibri"/>
        <family val="2"/>
        <scheme val="minor"/>
      </rPr>
      <t xml:space="preserve"> US 1876 to present/</t>
    </r>
    <r>
      <rPr>
        <b/>
        <sz val="16"/>
        <color theme="1"/>
        <rFont val="Calibri"/>
        <family val="2"/>
        <scheme val="minor"/>
      </rPr>
      <t>HIST 1333</t>
    </r>
  </si>
  <si>
    <r>
      <t xml:space="preserve">Professional Development: </t>
    </r>
    <r>
      <rPr>
        <i/>
        <sz val="16"/>
        <color theme="1"/>
        <rFont val="Calibri"/>
        <family val="2"/>
        <scheme val="minor"/>
      </rPr>
      <t>Area one</t>
    </r>
  </si>
  <si>
    <t>Area one</t>
  </si>
  <si>
    <t>COMP 1213</t>
  </si>
  <si>
    <t>CPET 1013</t>
  </si>
  <si>
    <t>ELEG 1043</t>
  </si>
  <si>
    <t>FINA 2103</t>
  </si>
  <si>
    <t>ECON 2003</t>
  </si>
  <si>
    <t>Contemporary College Algebra</t>
  </si>
  <si>
    <t>College Algebra</t>
  </si>
  <si>
    <t>College Algebra &amp; Trigonometry</t>
  </si>
  <si>
    <t>Trigonometry</t>
  </si>
  <si>
    <t>General Inorganic Chemistry</t>
  </si>
  <si>
    <t>BIOL 1054</t>
  </si>
  <si>
    <t>BIOL 1064</t>
  </si>
  <si>
    <t>PHYS 2113</t>
  </si>
  <si>
    <t>General Physics I</t>
  </si>
  <si>
    <t>Anatomy &amp; Physiology I</t>
  </si>
  <si>
    <t>Anatomy &amp; Physiology II</t>
  </si>
  <si>
    <t>Computer Science I</t>
  </si>
  <si>
    <t>Computer Applications in Engineering Technology I</t>
  </si>
  <si>
    <t xml:space="preserve">Computer Applications in Engineering </t>
  </si>
  <si>
    <t>Fundamentals of Economics</t>
  </si>
  <si>
    <t>Personal Financial Mgmt &amp; Planning</t>
  </si>
  <si>
    <t>Multimedia Digital Applications</t>
  </si>
  <si>
    <t>Fund of Speech communication</t>
  </si>
  <si>
    <t>Interpersonal Communication</t>
  </si>
  <si>
    <t>Digital Communication</t>
  </si>
  <si>
    <t>Info &amp; Communication in Digital Age</t>
  </si>
  <si>
    <r>
      <t>MATH COURSE  (</t>
    </r>
    <r>
      <rPr>
        <sz val="12"/>
        <color theme="1"/>
        <rFont val="Calibri"/>
        <family val="2"/>
        <scheme val="minor"/>
      </rPr>
      <t>see approved list below</t>
    </r>
    <r>
      <rPr>
        <b/>
        <sz val="16"/>
        <color theme="1"/>
        <rFont val="Calibri"/>
        <family val="2"/>
        <scheme val="minor"/>
      </rPr>
      <t>)</t>
    </r>
  </si>
  <si>
    <r>
      <t>SCIENCE Course (</t>
    </r>
    <r>
      <rPr>
        <b/>
        <sz val="12"/>
        <color theme="1"/>
        <rFont val="Calibri"/>
        <family val="2"/>
        <scheme val="minor"/>
      </rPr>
      <t>See approved list below</t>
    </r>
    <r>
      <rPr>
        <b/>
        <sz val="16"/>
        <color theme="1"/>
        <rFont val="Calibri"/>
        <family val="2"/>
        <scheme val="minor"/>
      </rPr>
      <t>)</t>
    </r>
  </si>
  <si>
    <t>FREE ART ELECTIVES Options:             Choose two</t>
  </si>
  <si>
    <t>NOTES:</t>
  </si>
  <si>
    <r>
      <rPr>
        <b/>
        <sz val="10"/>
        <rFont val="Calibri"/>
        <family val="2"/>
      </rPr>
      <t>Student</t>
    </r>
    <r>
      <rPr>
        <sz val="10"/>
        <rFont val="Calibri"/>
        <family val="2"/>
      </rPr>
      <t xml:space="preserve"> to enter grades for each course in the appropriate column. Use "IP" for courses 'In Progress' during current semester</t>
    </r>
  </si>
  <si>
    <r>
      <rPr>
        <b/>
        <sz val="10"/>
        <rFont val="Calibri"/>
        <family val="2"/>
      </rPr>
      <t>Student</t>
    </r>
    <r>
      <rPr>
        <sz val="10"/>
        <rFont val="Calibri"/>
        <family val="2"/>
      </rPr>
      <t xml:space="preserve"> insert credit hours for each course.  Spread sheet will automatically total and report % complete. </t>
    </r>
  </si>
  <si>
    <r>
      <rPr>
        <b/>
        <sz val="10"/>
        <rFont val="Calibri"/>
        <family val="2"/>
      </rPr>
      <t>Academic Advisor</t>
    </r>
    <r>
      <rPr>
        <sz val="10"/>
        <rFont val="Calibri"/>
        <family val="2"/>
      </rPr>
      <t xml:space="preserve"> will enter '</t>
    </r>
    <r>
      <rPr>
        <sz val="10"/>
        <rFont val="Wingdings"/>
        <charset val="2"/>
      </rPr>
      <t>ü</t>
    </r>
    <r>
      <rPr>
        <sz val="10"/>
        <rFont val="Calibri"/>
        <family val="2"/>
      </rPr>
      <t>' in appropriate column verifying course completion and grade.</t>
    </r>
  </si>
  <si>
    <r>
      <rPr>
        <b/>
        <sz val="10"/>
        <rFont val="Calibri"/>
        <family val="2"/>
      </rPr>
      <t xml:space="preserve">Department Head </t>
    </r>
    <r>
      <rPr>
        <sz val="10"/>
        <rFont val="Calibri"/>
        <family val="2"/>
      </rPr>
      <t>will enter '</t>
    </r>
    <r>
      <rPr>
        <sz val="10"/>
        <rFont val="Wingdings"/>
        <charset val="2"/>
      </rPr>
      <t>ü</t>
    </r>
    <r>
      <rPr>
        <sz val="10"/>
        <rFont val="Calibri"/>
        <family val="2"/>
      </rPr>
      <t>' to represent that degree audit for graduation matches submittal by SOA.</t>
    </r>
  </si>
  <si>
    <t>*</t>
    <phoneticPr fontId="0" type="noConversion"/>
  </si>
  <si>
    <t xml:space="preserve">Core Course Selections are suggested.  </t>
  </si>
  <si>
    <t xml:space="preserve">Principles of Effective Learning </t>
  </si>
  <si>
    <t>CURR 1013</t>
  </si>
  <si>
    <t>Personal Health and wellness</t>
  </si>
  <si>
    <t>HLTH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</si>
</sst>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Wingdings"/>
      <charset val="2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theme="1"/>
      <name val="Wingdings"/>
      <charset val="2"/>
    </font>
    <font>
      <b/>
      <sz val="24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24"/>
      <name val="Wingdings"/>
      <charset val="2"/>
    </font>
    <font>
      <b/>
      <sz val="20"/>
      <name val="Calibri"/>
      <family val="2"/>
      <scheme val="minor"/>
    </font>
    <font>
      <b/>
      <i/>
      <sz val="18"/>
      <color rgb="FF7030A0"/>
      <name val="Calibri"/>
      <family val="2"/>
      <scheme val="minor"/>
    </font>
    <font>
      <sz val="20"/>
      <name val="Calibri"/>
      <family val="2"/>
      <scheme val="minor"/>
    </font>
    <font>
      <sz val="20"/>
      <name val="Calibri"/>
      <family val="2"/>
    </font>
    <font>
      <b/>
      <sz val="18"/>
      <color rgb="FF0070C0"/>
      <name val="Calibri"/>
      <family val="2"/>
      <scheme val="minor"/>
    </font>
    <font>
      <b/>
      <sz val="18"/>
      <name val="Wingdings 2"/>
      <family val="1"/>
      <charset val="2"/>
    </font>
    <font>
      <b/>
      <sz val="2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Wingdings"/>
      <charset val="2"/>
    </font>
    <font>
      <b/>
      <sz val="20"/>
      <name val="Wingdings"/>
      <charset val="2"/>
    </font>
    <font>
      <b/>
      <sz val="12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2806BA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22"/>
      <color rgb="FF0000FF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i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4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</font>
    <font>
      <b/>
      <sz val="14"/>
      <color indexed="2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Wingdings"/>
      <charset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</fills>
  <borders count="1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medium">
        <color auto="1"/>
      </right>
      <top style="double">
        <color auto="1"/>
      </top>
      <bottom/>
      <diagonal/>
    </border>
    <border>
      <left style="double">
        <color indexed="64"/>
      </left>
      <right style="medium">
        <color auto="1"/>
      </right>
      <top/>
      <bottom style="double">
        <color auto="1"/>
      </bottom>
      <diagonal/>
    </border>
    <border>
      <left style="double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auto="1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34" xfId="0" applyFont="1" applyBorder="1"/>
    <xf numFmtId="0" fontId="8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3" fillId="0" borderId="17" xfId="0" applyFont="1" applyBorder="1"/>
    <xf numFmtId="0" fontId="13" fillId="0" borderId="11" xfId="0" applyFont="1" applyBorder="1"/>
    <xf numFmtId="0" fontId="13" fillId="0" borderId="10" xfId="0" applyFont="1" applyBorder="1"/>
    <xf numFmtId="0" fontId="10" fillId="3" borderId="11" xfId="0" applyFont="1" applyFill="1" applyBorder="1"/>
    <xf numFmtId="0" fontId="10" fillId="0" borderId="64" xfId="0" applyFont="1" applyBorder="1" applyAlignment="1">
      <alignment horizontal="center" wrapText="1"/>
    </xf>
    <xf numFmtId="0" fontId="10" fillId="0" borderId="65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2" fillId="7" borderId="71" xfId="0" applyFont="1" applyFill="1" applyBorder="1" applyAlignment="1">
      <alignment horizontal="left"/>
    </xf>
    <xf numFmtId="0" fontId="12" fillId="7" borderId="72" xfId="0" applyFont="1" applyFill="1" applyBorder="1" applyAlignment="1">
      <alignment horizontal="center"/>
    </xf>
    <xf numFmtId="0" fontId="12" fillId="7" borderId="73" xfId="0" applyFont="1" applyFill="1" applyBorder="1" applyAlignment="1">
      <alignment horizontal="center"/>
    </xf>
    <xf numFmtId="0" fontId="12" fillId="7" borderId="74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12" fillId="7" borderId="76" xfId="0" applyFont="1" applyFill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 wrapText="1"/>
    </xf>
    <xf numFmtId="0" fontId="17" fillId="0" borderId="80" xfId="0" applyFont="1" applyBorder="1" applyAlignment="1">
      <alignment wrapText="1"/>
    </xf>
    <xf numFmtId="2" fontId="17" fillId="0" borderId="81" xfId="0" applyNumberFormat="1" applyFont="1" applyBorder="1" applyAlignment="1">
      <alignment horizontal="center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0" fillId="0" borderId="34" xfId="0" applyBorder="1"/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left"/>
    </xf>
    <xf numFmtId="0" fontId="7" fillId="0" borderId="34" xfId="0" applyFont="1" applyBorder="1"/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23" fillId="0" borderId="13" xfId="0" applyFont="1" applyBorder="1" applyAlignment="1"/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0" fillId="0" borderId="0" xfId="0" applyFont="1" applyBorder="1" applyAlignment="1"/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/>
    </xf>
    <xf numFmtId="0" fontId="16" fillId="0" borderId="86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2" fillId="7" borderId="62" xfId="0" applyFont="1" applyFill="1" applyBorder="1" applyAlignment="1">
      <alignment horizontal="left"/>
    </xf>
    <xf numFmtId="0" fontId="12" fillId="7" borderId="63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42" xfId="0" applyFont="1" applyFill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23" fillId="4" borderId="52" xfId="0" applyFont="1" applyFill="1" applyBorder="1" applyAlignment="1">
      <alignment horizontal="center"/>
    </xf>
    <xf numFmtId="10" fontId="25" fillId="5" borderId="44" xfId="0" applyNumberFormat="1" applyFont="1" applyFill="1" applyBorder="1" applyAlignment="1">
      <alignment horizontal="center"/>
    </xf>
    <xf numFmtId="0" fontId="17" fillId="0" borderId="80" xfId="0" applyFont="1" applyBorder="1"/>
    <xf numFmtId="0" fontId="17" fillId="0" borderId="81" xfId="0" applyFont="1" applyBorder="1"/>
    <xf numFmtId="0" fontId="28" fillId="4" borderId="61" xfId="0" applyFont="1" applyFill="1" applyBorder="1" applyAlignment="1">
      <alignment horizontal="center"/>
    </xf>
    <xf numFmtId="0" fontId="28" fillId="4" borderId="32" xfId="0" applyFont="1" applyFill="1" applyBorder="1" applyAlignment="1">
      <alignment horizontal="center"/>
    </xf>
    <xf numFmtId="0" fontId="28" fillId="4" borderId="44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8" fillId="4" borderId="53" xfId="0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/>
    </xf>
    <xf numFmtId="0" fontId="18" fillId="4" borderId="56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33" fillId="0" borderId="1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29" fillId="4" borderId="23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9" fillId="4" borderId="22" xfId="0" applyFont="1" applyFill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34" fillId="0" borderId="92" xfId="0" applyFont="1" applyBorder="1" applyAlignment="1">
      <alignment horizontal="center"/>
    </xf>
    <xf numFmtId="0" fontId="35" fillId="0" borderId="91" xfId="0" applyFont="1" applyBorder="1"/>
    <xf numFmtId="0" fontId="36" fillId="0" borderId="0" xfId="0" applyFont="1" applyAlignment="1">
      <alignment horizontal="left" wrapText="1"/>
    </xf>
    <xf numFmtId="0" fontId="37" fillId="0" borderId="90" xfId="0" applyFont="1" applyBorder="1"/>
    <xf numFmtId="0" fontId="29" fillId="0" borderId="39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9" fillId="4" borderId="18" xfId="0" applyFont="1" applyFill="1" applyBorder="1" applyAlignment="1">
      <alignment horizontal="center"/>
    </xf>
    <xf numFmtId="0" fontId="29" fillId="4" borderId="47" xfId="0" applyFont="1" applyFill="1" applyBorder="1" applyAlignment="1">
      <alignment horizontal="center"/>
    </xf>
    <xf numFmtId="0" fontId="29" fillId="4" borderId="35" xfId="0" applyFont="1" applyFill="1" applyBorder="1" applyAlignment="1">
      <alignment horizontal="center"/>
    </xf>
    <xf numFmtId="0" fontId="29" fillId="4" borderId="48" xfId="0" applyFont="1" applyFill="1" applyBorder="1" applyAlignment="1">
      <alignment horizontal="center"/>
    </xf>
    <xf numFmtId="0" fontId="29" fillId="4" borderId="51" xfId="0" applyFont="1" applyFill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8" borderId="44" xfId="0" applyFont="1" applyFill="1" applyBorder="1" applyAlignment="1">
      <alignment horizontal="center"/>
    </xf>
    <xf numFmtId="0" fontId="29" fillId="8" borderId="43" xfId="0" applyFont="1" applyFill="1" applyBorder="1" applyAlignment="1">
      <alignment horizontal="center"/>
    </xf>
    <xf numFmtId="0" fontId="29" fillId="8" borderId="49" xfId="0" applyFont="1" applyFill="1" applyBorder="1" applyAlignment="1">
      <alignment horizontal="center"/>
    </xf>
    <xf numFmtId="0" fontId="29" fillId="8" borderId="45" xfId="0" applyFont="1" applyFill="1" applyBorder="1" applyAlignment="1">
      <alignment horizontal="center"/>
    </xf>
    <xf numFmtId="0" fontId="26" fillId="0" borderId="90" xfId="0" applyFont="1" applyBorder="1" applyAlignment="1">
      <alignment horizontal="left"/>
    </xf>
    <xf numFmtId="0" fontId="26" fillId="0" borderId="91" xfId="0" applyFont="1" applyBorder="1" applyAlignment="1">
      <alignment horizontal="left"/>
    </xf>
    <xf numFmtId="0" fontId="25" fillId="5" borderId="92" xfId="0" applyNumberFormat="1" applyFont="1" applyFill="1" applyBorder="1" applyAlignment="1">
      <alignment horizontal="center"/>
    </xf>
    <xf numFmtId="0" fontId="33" fillId="4" borderId="70" xfId="0" applyFont="1" applyFill="1" applyBorder="1" applyAlignment="1">
      <alignment horizontal="left"/>
    </xf>
    <xf numFmtId="0" fontId="33" fillId="4" borderId="9" xfId="0" applyFont="1" applyFill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10" fillId="10" borderId="10" xfId="0" applyFont="1" applyFill="1" applyBorder="1"/>
    <xf numFmtId="0" fontId="10" fillId="9" borderId="10" xfId="0" applyFont="1" applyFill="1" applyBorder="1"/>
    <xf numFmtId="0" fontId="10" fillId="12" borderId="10" xfId="0" applyFont="1" applyFill="1" applyBorder="1"/>
    <xf numFmtId="0" fontId="29" fillId="4" borderId="4" xfId="0" applyFont="1" applyFill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10" fillId="0" borderId="6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9" fillId="0" borderId="44" xfId="0" applyFont="1" applyFill="1" applyBorder="1" applyAlignment="1">
      <alignment horizontal="center"/>
    </xf>
    <xf numFmtId="0" fontId="16" fillId="13" borderId="61" xfId="0" applyFont="1" applyFill="1" applyBorder="1" applyAlignment="1">
      <alignment horizontal="center"/>
    </xf>
    <xf numFmtId="0" fontId="16" fillId="13" borderId="53" xfId="0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9" xfId="0" applyBorder="1" applyAlignment="1">
      <alignment horizontal="center"/>
    </xf>
    <xf numFmtId="0" fontId="33" fillId="0" borderId="1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16" fillId="13" borderId="54" xfId="0" applyFont="1" applyFill="1" applyBorder="1" applyAlignment="1">
      <alignment horizontal="center"/>
    </xf>
    <xf numFmtId="0" fontId="25" fillId="15" borderId="79" xfId="0" applyNumberFormat="1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4" fillId="11" borderId="31" xfId="0" applyFont="1" applyFill="1" applyBorder="1" applyAlignment="1"/>
    <xf numFmtId="0" fontId="44" fillId="11" borderId="57" xfId="0" applyFont="1" applyFill="1" applyBorder="1" applyAlignment="1"/>
    <xf numFmtId="0" fontId="45" fillId="0" borderId="93" xfId="0" applyFont="1" applyFill="1" applyBorder="1" applyAlignment="1"/>
    <xf numFmtId="0" fontId="45" fillId="0" borderId="44" xfId="0" applyFont="1" applyFill="1" applyBorder="1" applyAlignment="1"/>
    <xf numFmtId="0" fontId="45" fillId="0" borderId="43" xfId="0" applyFont="1" applyFill="1" applyBorder="1" applyAlignment="1"/>
    <xf numFmtId="0" fontId="46" fillId="0" borderId="53" xfId="0" applyFont="1" applyBorder="1" applyAlignment="1">
      <alignment horizontal="justify" vertical="center"/>
    </xf>
    <xf numFmtId="0" fontId="46" fillId="0" borderId="44" xfId="0" applyFont="1" applyBorder="1" applyAlignment="1">
      <alignment horizontal="left" vertical="center"/>
    </xf>
    <xf numFmtId="0" fontId="44" fillId="8" borderId="93" xfId="0" applyFont="1" applyFill="1" applyBorder="1" applyAlignment="1"/>
    <xf numFmtId="0" fontId="44" fillId="8" borderId="94" xfId="0" applyFont="1" applyFill="1" applyBorder="1" applyAlignment="1"/>
    <xf numFmtId="0" fontId="47" fillId="0" borderId="32" xfId="0" applyFont="1" applyBorder="1" applyAlignment="1">
      <alignment vertical="center"/>
    </xf>
    <xf numFmtId="0" fontId="47" fillId="0" borderId="43" xfId="0" applyFont="1" applyBorder="1" applyAlignment="1">
      <alignment horizontal="left" vertical="center"/>
    </xf>
    <xf numFmtId="0" fontId="47" fillId="0" borderId="53" xfId="0" applyFont="1" applyBorder="1" applyAlignment="1">
      <alignment vertical="center"/>
    </xf>
    <xf numFmtId="0" fontId="47" fillId="0" borderId="44" xfId="0" applyFont="1" applyBorder="1" applyAlignment="1">
      <alignment horizontal="left" vertical="center"/>
    </xf>
    <xf numFmtId="0" fontId="47" fillId="4" borderId="53" xfId="0" applyFont="1" applyFill="1" applyBorder="1" applyAlignment="1">
      <alignment vertical="center"/>
    </xf>
    <xf numFmtId="0" fontId="47" fillId="4" borderId="44" xfId="0" applyFont="1" applyFill="1" applyBorder="1" applyAlignment="1">
      <alignment horizontal="left" vertical="center"/>
    </xf>
    <xf numFmtId="0" fontId="48" fillId="0" borderId="53" xfId="0" applyFont="1" applyBorder="1" applyAlignment="1">
      <alignment vertical="center"/>
    </xf>
    <xf numFmtId="0" fontId="48" fillId="0" borderId="44" xfId="0" applyFont="1" applyBorder="1" applyAlignment="1">
      <alignment horizontal="left" vertical="center"/>
    </xf>
    <xf numFmtId="0" fontId="48" fillId="0" borderId="58" xfId="0" applyFont="1" applyBorder="1" applyAlignment="1">
      <alignment vertical="center"/>
    </xf>
    <xf numFmtId="0" fontId="48" fillId="0" borderId="45" xfId="0" applyFont="1" applyBorder="1" applyAlignment="1">
      <alignment horizontal="left" vertical="center"/>
    </xf>
    <xf numFmtId="0" fontId="48" fillId="0" borderId="20" xfId="0" applyFont="1" applyBorder="1" applyAlignment="1">
      <alignment vertical="center"/>
    </xf>
    <xf numFmtId="0" fontId="48" fillId="0" borderId="20" xfId="0" applyFont="1" applyBorder="1" applyAlignment="1">
      <alignment horizontal="left" vertical="center"/>
    </xf>
    <xf numFmtId="0" fontId="44" fillId="10" borderId="20" xfId="0" applyFont="1" applyFill="1" applyBorder="1" applyAlignment="1">
      <alignment vertical="center"/>
    </xf>
    <xf numFmtId="0" fontId="44" fillId="10" borderId="20" xfId="0" applyFont="1" applyFill="1" applyBorder="1" applyAlignment="1">
      <alignment horizontal="left" vertical="center"/>
    </xf>
    <xf numFmtId="0" fontId="49" fillId="0" borderId="20" xfId="0" applyFont="1" applyBorder="1" applyAlignment="1">
      <alignment vertical="center"/>
    </xf>
    <xf numFmtId="0" fontId="49" fillId="0" borderId="20" xfId="0" applyFont="1" applyBorder="1" applyAlignment="1">
      <alignment horizontal="left" vertical="center"/>
    </xf>
    <xf numFmtId="0" fontId="49" fillId="0" borderId="55" xfId="0" applyFont="1" applyBorder="1" applyAlignment="1">
      <alignment vertical="center"/>
    </xf>
    <xf numFmtId="0" fontId="49" fillId="0" borderId="5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0" fillId="0" borderId="99" xfId="0" applyFont="1" applyBorder="1" applyAlignment="1">
      <alignment horizontal="center" vertical="center"/>
    </xf>
    <xf numFmtId="0" fontId="38" fillId="0" borderId="102" xfId="0" applyFont="1" applyBorder="1" applyAlignment="1">
      <alignment horizontal="justify" vertical="center"/>
    </xf>
    <xf numFmtId="0" fontId="38" fillId="0" borderId="102" xfId="0" applyFont="1" applyBorder="1" applyAlignment="1">
      <alignment horizontal="justify" vertical="center" wrapText="1"/>
    </xf>
    <xf numFmtId="0" fontId="12" fillId="7" borderId="103" xfId="0" applyFont="1" applyFill="1" applyBorder="1" applyAlignment="1">
      <alignment horizontal="left"/>
    </xf>
    <xf numFmtId="0" fontId="42" fillId="0" borderId="104" xfId="0" applyFont="1" applyBorder="1" applyAlignment="1">
      <alignment horizontal="left" vertical="center"/>
    </xf>
    <xf numFmtId="0" fontId="38" fillId="0" borderId="105" xfId="0" applyFont="1" applyBorder="1" applyAlignment="1">
      <alignment horizontal="justify" vertical="center"/>
    </xf>
    <xf numFmtId="0" fontId="43" fillId="0" borderId="106" xfId="0" applyFont="1" applyBorder="1" applyAlignment="1">
      <alignment horizontal="justify" vertical="center"/>
    </xf>
    <xf numFmtId="0" fontId="9" fillId="0" borderId="106" xfId="0" applyFont="1" applyBorder="1"/>
    <xf numFmtId="0" fontId="9" fillId="0" borderId="102" xfId="0" applyFont="1" applyBorder="1"/>
    <xf numFmtId="0" fontId="38" fillId="14" borderId="107" xfId="0" applyFont="1" applyFill="1" applyBorder="1" applyAlignment="1">
      <alignment horizontal="justify"/>
    </xf>
    <xf numFmtId="0" fontId="38" fillId="0" borderId="107" xfId="0" applyFont="1" applyBorder="1" applyAlignment="1">
      <alignment horizontal="justify"/>
    </xf>
    <xf numFmtId="0" fontId="38" fillId="0" borderId="107" xfId="0" applyFont="1" applyBorder="1"/>
    <xf numFmtId="0" fontId="38" fillId="0" borderId="108" xfId="0" applyFont="1" applyBorder="1"/>
    <xf numFmtId="0" fontId="38" fillId="0" borderId="109" xfId="0" applyFont="1" applyBorder="1" applyAlignment="1">
      <alignment horizontal="left"/>
    </xf>
    <xf numFmtId="0" fontId="38" fillId="14" borderId="102" xfId="0" applyFont="1" applyFill="1" applyBorder="1" applyAlignment="1">
      <alignment horizontal="justify"/>
    </xf>
    <xf numFmtId="0" fontId="38" fillId="0" borderId="102" xfId="0" applyFont="1" applyBorder="1" applyAlignment="1">
      <alignment horizontal="justify"/>
    </xf>
    <xf numFmtId="0" fontId="38" fillId="0" borderId="106" xfId="0" applyFont="1" applyBorder="1"/>
    <xf numFmtId="0" fontId="38" fillId="0" borderId="110" xfId="0" applyFont="1" applyBorder="1" applyAlignment="1">
      <alignment horizontal="left"/>
    </xf>
    <xf numFmtId="0" fontId="12" fillId="7" borderId="10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50" fillId="0" borderId="31" xfId="0" applyFont="1" applyBorder="1" applyAlignment="1">
      <alignment horizontal="left"/>
    </xf>
    <xf numFmtId="0" fontId="50" fillId="0" borderId="96" xfId="0" applyFont="1" applyBorder="1" applyAlignment="1">
      <alignment horizontal="left"/>
    </xf>
    <xf numFmtId="0" fontId="50" fillId="0" borderId="57" xfId="0" applyFont="1" applyBorder="1" applyAlignment="1">
      <alignment horizontal="left"/>
    </xf>
    <xf numFmtId="0" fontId="51" fillId="0" borderId="53" xfId="0" applyFont="1" applyBorder="1" applyAlignment="1">
      <alignment horizontal="center" vertical="center"/>
    </xf>
    <xf numFmtId="0" fontId="51" fillId="16" borderId="53" xfId="0" applyFont="1" applyFill="1" applyBorder="1" applyAlignment="1">
      <alignment horizontal="center" vertical="center"/>
    </xf>
    <xf numFmtId="0" fontId="51" fillId="17" borderId="53" xfId="0" applyFont="1" applyFill="1" applyBorder="1" applyAlignment="1">
      <alignment horizontal="center" vertical="center"/>
    </xf>
    <xf numFmtId="0" fontId="51" fillId="18" borderId="112" xfId="0" applyFont="1" applyFill="1" applyBorder="1" applyAlignment="1">
      <alignment horizontal="center" vertical="center"/>
    </xf>
    <xf numFmtId="0" fontId="49" fillId="0" borderId="19" xfId="0" applyFont="1" applyBorder="1" applyAlignment="1">
      <alignment vertical="center"/>
    </xf>
    <xf numFmtId="0" fontId="49" fillId="0" borderId="19" xfId="0" applyFont="1" applyBorder="1" applyAlignment="1">
      <alignment horizontal="left" vertical="center"/>
    </xf>
    <xf numFmtId="0" fontId="11" fillId="0" borderId="48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wrapText="1"/>
    </xf>
    <xf numFmtId="0" fontId="10" fillId="0" borderId="63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left"/>
    </xf>
    <xf numFmtId="0" fontId="33" fillId="0" borderId="87" xfId="0" applyFont="1" applyBorder="1" applyAlignment="1">
      <alignment horizontal="left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3" fillId="4" borderId="70" xfId="0" applyFont="1" applyFill="1" applyBorder="1" applyAlignment="1">
      <alignment horizontal="left"/>
    </xf>
    <xf numFmtId="0" fontId="33" fillId="4" borderId="9" xfId="0" applyFont="1" applyFill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11" fillId="0" borderId="61" xfId="0" applyFont="1" applyBorder="1" applyAlignment="1">
      <alignment horizontal="center" wrapText="1"/>
    </xf>
    <xf numFmtId="0" fontId="11" fillId="0" borderId="50" xfId="0" applyFont="1" applyBorder="1" applyAlignment="1">
      <alignment horizontal="center" wrapText="1"/>
    </xf>
    <xf numFmtId="0" fontId="33" fillId="0" borderId="69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7" fillId="0" borderId="5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4" fillId="6" borderId="70" xfId="0" applyFont="1" applyFill="1" applyBorder="1" applyAlignment="1">
      <alignment horizontal="left"/>
    </xf>
    <xf numFmtId="0" fontId="44" fillId="6" borderId="89" xfId="0" applyFont="1" applyFill="1" applyBorder="1" applyAlignment="1">
      <alignment horizontal="left"/>
    </xf>
    <xf numFmtId="0" fontId="10" fillId="0" borderId="5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0" fillId="0" borderId="84" xfId="0" applyBorder="1" applyAlignment="1">
      <alignment horizontal="center"/>
    </xf>
    <xf numFmtId="0" fontId="0" fillId="0" borderId="12" xfId="0" applyBorder="1" applyAlignment="1">
      <alignment horizontal="center"/>
    </xf>
    <xf numFmtId="0" fontId="33" fillId="4" borderId="85" xfId="0" applyFont="1" applyFill="1" applyBorder="1" applyAlignment="1">
      <alignment horizontal="left"/>
    </xf>
    <xf numFmtId="0" fontId="33" fillId="4" borderId="16" xfId="0" applyFont="1" applyFill="1" applyBorder="1" applyAlignment="1">
      <alignment horizontal="left"/>
    </xf>
    <xf numFmtId="0" fontId="23" fillId="0" borderId="0" xfId="0" applyFont="1" applyAlignment="1">
      <alignment horizontal="left" wrapText="1"/>
    </xf>
    <xf numFmtId="0" fontId="10" fillId="0" borderId="6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0" fillId="0" borderId="68" xfId="0" applyBorder="1" applyAlignment="1">
      <alignment horizontal="center" vertical="center"/>
    </xf>
    <xf numFmtId="0" fontId="11" fillId="0" borderId="60" xfId="0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" fillId="0" borderId="1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66" xfId="0" applyBorder="1" applyAlignment="1">
      <alignment horizontal="center"/>
    </xf>
    <xf numFmtId="0" fontId="1" fillId="0" borderId="88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52" fillId="0" borderId="8" xfId="0" applyFont="1" applyBorder="1" applyAlignment="1">
      <alignment horizontal="left" vertical="center" wrapText="1"/>
    </xf>
    <xf numFmtId="0" fontId="52" fillId="0" borderId="18" xfId="0" applyFont="1" applyBorder="1" applyAlignment="1">
      <alignment horizontal="left" vertical="center" wrapText="1"/>
    </xf>
    <xf numFmtId="0" fontId="52" fillId="0" borderId="89" xfId="0" applyFont="1" applyBorder="1" applyAlignment="1">
      <alignment horizontal="left" vertical="center" wrapText="1"/>
    </xf>
    <xf numFmtId="0" fontId="53" fillId="0" borderId="113" xfId="0" applyFont="1" applyBorder="1" applyAlignment="1">
      <alignment horizontal="left" vertical="center" wrapText="1"/>
    </xf>
    <xf numFmtId="0" fontId="52" fillId="0" borderId="34" xfId="0" applyFont="1" applyBorder="1" applyAlignment="1">
      <alignment horizontal="left" vertical="center" wrapText="1"/>
    </xf>
    <xf numFmtId="0" fontId="52" fillId="0" borderId="114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/>
    </xf>
    <xf numFmtId="0" fontId="0" fillId="0" borderId="7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7" xfId="0" applyBorder="1" applyAlignment="1">
      <alignment horizontal="center"/>
    </xf>
    <xf numFmtId="0" fontId="33" fillId="4" borderId="82" xfId="0" applyFont="1" applyFill="1" applyBorder="1" applyAlignment="1">
      <alignment horizontal="left"/>
    </xf>
    <xf numFmtId="0" fontId="33" fillId="4" borderId="87" xfId="0" applyFont="1" applyFill="1" applyBorder="1" applyAlignment="1">
      <alignment horizontal="left"/>
    </xf>
    <xf numFmtId="0" fontId="33" fillId="0" borderId="39" xfId="0" applyFont="1" applyBorder="1" applyAlignment="1">
      <alignment horizontal="left"/>
    </xf>
    <xf numFmtId="0" fontId="33" fillId="0" borderId="98" xfId="0" applyFont="1" applyBorder="1" applyAlignment="1">
      <alignment horizontal="left"/>
    </xf>
    <xf numFmtId="0" fontId="11" fillId="0" borderId="28" xfId="0" applyFont="1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3" fillId="0" borderId="13" xfId="0" applyFont="1" applyBorder="1" applyAlignment="1">
      <alignment horizontal="left"/>
    </xf>
    <xf numFmtId="0" fontId="23" fillId="0" borderId="31" xfId="0" applyFont="1" applyBorder="1" applyAlignment="1">
      <alignment horizontal="left"/>
    </xf>
    <xf numFmtId="0" fontId="23" fillId="0" borderId="96" xfId="0" applyFont="1" applyBorder="1" applyAlignment="1">
      <alignment horizontal="left"/>
    </xf>
    <xf numFmtId="0" fontId="23" fillId="0" borderId="97" xfId="0" applyFont="1" applyBorder="1" applyAlignment="1">
      <alignment horizontal="left"/>
    </xf>
    <xf numFmtId="0" fontId="25" fillId="0" borderId="70" xfId="0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35" xfId="0" applyFont="1" applyBorder="1" applyAlignment="1">
      <alignment horizontal="left"/>
    </xf>
    <xf numFmtId="0" fontId="26" fillId="0" borderId="82" xfId="0" applyFont="1" applyBorder="1" applyAlignment="1">
      <alignment horizontal="left"/>
    </xf>
    <xf numFmtId="0" fontId="26" fillId="0" borderId="88" xfId="0" applyFont="1" applyBorder="1" applyAlignment="1">
      <alignment horizontal="left"/>
    </xf>
    <xf numFmtId="0" fontId="26" fillId="0" borderId="95" xfId="0" applyFont="1" applyBorder="1" applyAlignment="1">
      <alignment horizontal="left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  <colors>
    <mruColors>
      <color rgb="FF0000FF"/>
      <color rgb="FF2806BA"/>
      <color rgb="FF390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432965</xdr:colOff>
      <xdr:row>37</xdr:row>
      <xdr:rowOff>660</xdr:rowOff>
    </xdr:from>
    <xdr:to>
      <xdr:col>8</xdr:col>
      <xdr:colOff>787692</xdr:colOff>
      <xdr:row>47</xdr:row>
      <xdr:rowOff>126682</xdr:rowOff>
    </xdr:to>
    <xdr:sp macro="" textlink="">
      <xdr:nvSpPr>
        <xdr:cNvPr id="2" name="TextBox 1"/>
        <xdr:cNvSpPr txBox="1"/>
      </xdr:nvSpPr>
      <xdr:spPr>
        <a:xfrm>
          <a:off x="8612559" y="12704629"/>
          <a:ext cx="3926602" cy="203102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rgbClr val="FF0000"/>
              </a:solidFill>
            </a:rPr>
            <a:t>Preliminary</a:t>
          </a:r>
          <a:r>
            <a:rPr lang="en-US" sz="2400" b="1" baseline="0">
              <a:solidFill>
                <a:srgbClr val="FF0000"/>
              </a:solidFill>
            </a:rPr>
            <a:t> Review</a:t>
          </a:r>
        </a:p>
        <a:p>
          <a:pPr algn="ctr"/>
          <a:r>
            <a:rPr lang="en-US" sz="2400" b="1" baseline="0">
              <a:solidFill>
                <a:srgbClr val="FF0000"/>
              </a:solidFill>
            </a:rPr>
            <a:t>10.13.2016</a:t>
          </a:r>
          <a:endParaRPr lang="en-US" sz="2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showRuler="0" view="pageBreakPreview" topLeftCell="A154" zoomScale="80" zoomScaleNormal="80" zoomScaleSheetLayoutView="80" zoomScalePageLayoutView="80" workbookViewId="0">
      <selection activeCell="A161" sqref="A161"/>
    </sheetView>
  </sheetViews>
  <sheetFormatPr defaultColWidth="11" defaultRowHeight="15.75" x14ac:dyDescent="0.25"/>
  <cols>
    <col min="1" max="1" width="46.875" customWidth="1"/>
    <col min="2" max="2" width="13.625" customWidth="1"/>
    <col min="3" max="8" width="15.625" customWidth="1"/>
    <col min="9" max="10" width="20.625" customWidth="1"/>
    <col min="13" max="13" width="5" customWidth="1"/>
    <col min="14" max="14" width="4.875" customWidth="1"/>
  </cols>
  <sheetData>
    <row r="1" spans="1:10" ht="120" customHeight="1" x14ac:dyDescent="0.55000000000000004">
      <c r="B1" s="292" t="s">
        <v>31</v>
      </c>
      <c r="C1" s="292"/>
      <c r="D1" s="292"/>
      <c r="E1" s="292"/>
      <c r="F1" s="292"/>
      <c r="G1" s="292"/>
      <c r="H1" s="292"/>
    </row>
    <row r="2" spans="1:10" ht="15.95" customHeight="1" x14ac:dyDescent="0.5">
      <c r="A2" s="247" t="s">
        <v>32</v>
      </c>
      <c r="B2" s="278"/>
      <c r="C2" s="279"/>
      <c r="D2" s="297" t="s">
        <v>43</v>
      </c>
      <c r="E2" s="247"/>
      <c r="F2" s="274"/>
      <c r="G2" s="275"/>
      <c r="H2" s="17"/>
      <c r="I2" s="18"/>
      <c r="J2" s="18"/>
    </row>
    <row r="3" spans="1:10" ht="12.95" customHeight="1" x14ac:dyDescent="0.5">
      <c r="A3" s="247"/>
      <c r="B3" s="280"/>
      <c r="C3" s="281"/>
      <c r="D3" s="297"/>
      <c r="E3" s="247"/>
      <c r="F3" s="276"/>
      <c r="G3" s="277"/>
      <c r="H3" s="19"/>
      <c r="I3" s="19"/>
      <c r="J3" s="19"/>
    </row>
    <row r="4" spans="1:10" ht="21" customHeight="1" x14ac:dyDescent="0.5">
      <c r="A4" s="19"/>
      <c r="B4" s="20"/>
      <c r="C4" s="20"/>
      <c r="D4" s="19"/>
      <c r="E4" s="19"/>
      <c r="F4" s="19"/>
      <c r="G4" s="19"/>
      <c r="H4" s="19"/>
      <c r="I4" s="19"/>
      <c r="J4" s="19"/>
    </row>
    <row r="5" spans="1:10" ht="15.95" customHeight="1" x14ac:dyDescent="0.5">
      <c r="A5" s="247" t="s">
        <v>0</v>
      </c>
      <c r="B5" s="242" t="s">
        <v>169</v>
      </c>
      <c r="C5" s="243"/>
      <c r="D5" s="246" t="s">
        <v>50</v>
      </c>
      <c r="E5" s="242"/>
      <c r="F5" s="243"/>
      <c r="G5" s="18"/>
      <c r="H5" s="237" t="s">
        <v>2</v>
      </c>
      <c r="I5" s="293">
        <v>2016</v>
      </c>
      <c r="J5" s="19"/>
    </row>
    <row r="6" spans="1:10" ht="12.95" customHeight="1" x14ac:dyDescent="0.5">
      <c r="A6" s="247"/>
      <c r="B6" s="244"/>
      <c r="C6" s="245"/>
      <c r="D6" s="246"/>
      <c r="E6" s="244"/>
      <c r="F6" s="245"/>
      <c r="G6" s="21"/>
      <c r="H6" s="237"/>
      <c r="I6" s="294"/>
      <c r="J6" s="19"/>
    </row>
    <row r="7" spans="1:10" ht="30.95" customHeight="1" x14ac:dyDescent="0.5">
      <c r="A7" s="51" t="s">
        <v>59</v>
      </c>
      <c r="B7" s="1"/>
      <c r="C7" s="1"/>
      <c r="D7" s="105" t="s">
        <v>51</v>
      </c>
      <c r="E7" s="1"/>
      <c r="F7" s="66"/>
      <c r="G7" s="21"/>
      <c r="H7" s="67"/>
      <c r="I7" s="66"/>
      <c r="J7" s="19"/>
    </row>
    <row r="8" spans="1:10" ht="24" customHeight="1" thickBot="1" x14ac:dyDescent="0.35">
      <c r="A8" s="68" t="s">
        <v>41</v>
      </c>
      <c r="B8" s="1"/>
      <c r="C8" s="1"/>
      <c r="D8" s="1"/>
      <c r="E8" s="1"/>
      <c r="F8" s="1"/>
      <c r="G8" s="1"/>
      <c r="H8" s="1"/>
      <c r="I8" s="1"/>
      <c r="J8" s="1"/>
    </row>
    <row r="9" spans="1:10" ht="30" customHeight="1" thickTop="1" x14ac:dyDescent="0.3">
      <c r="A9" s="290" t="s">
        <v>53</v>
      </c>
      <c r="B9" s="240" t="s">
        <v>7</v>
      </c>
      <c r="C9" s="238" t="s">
        <v>3</v>
      </c>
      <c r="D9" s="262" t="s">
        <v>4</v>
      </c>
      <c r="E9" s="252" t="s">
        <v>5</v>
      </c>
      <c r="F9" s="254" t="s">
        <v>12</v>
      </c>
      <c r="G9" s="268" t="s">
        <v>6</v>
      </c>
      <c r="H9" s="269"/>
      <c r="I9" s="282" t="s">
        <v>18</v>
      </c>
      <c r="J9" s="283"/>
    </row>
    <row r="10" spans="1:10" ht="30" customHeight="1" thickBot="1" x14ac:dyDescent="0.4">
      <c r="A10" s="291"/>
      <c r="B10" s="241"/>
      <c r="C10" s="239"/>
      <c r="D10" s="263"/>
      <c r="E10" s="253"/>
      <c r="F10" s="255"/>
      <c r="G10" s="26" t="s">
        <v>21</v>
      </c>
      <c r="H10" s="27" t="s">
        <v>15</v>
      </c>
      <c r="I10" s="284"/>
      <c r="J10" s="285"/>
    </row>
    <row r="11" spans="1:10" ht="30" customHeight="1" thickTop="1" thickBot="1" x14ac:dyDescent="0.3">
      <c r="A11" s="28" t="s">
        <v>14</v>
      </c>
      <c r="B11" s="29" t="s">
        <v>8</v>
      </c>
      <c r="C11" s="30" t="s">
        <v>9</v>
      </c>
      <c r="D11" s="31" t="s">
        <v>10</v>
      </c>
      <c r="E11" s="32" t="s">
        <v>11</v>
      </c>
      <c r="F11" s="30" t="s">
        <v>13</v>
      </c>
      <c r="G11" s="29" t="s">
        <v>16</v>
      </c>
      <c r="H11" s="31" t="s">
        <v>17</v>
      </c>
      <c r="I11" s="286"/>
      <c r="J11" s="287"/>
    </row>
    <row r="12" spans="1:10" ht="30.95" customHeight="1" thickTop="1" x14ac:dyDescent="0.5">
      <c r="A12" s="22" t="s">
        <v>33</v>
      </c>
      <c r="B12" s="34">
        <v>3</v>
      </c>
      <c r="C12" s="122"/>
      <c r="D12" s="138">
        <v>3</v>
      </c>
      <c r="E12" s="128"/>
      <c r="F12" s="35"/>
      <c r="G12" s="100" t="s">
        <v>52</v>
      </c>
      <c r="H12" s="103"/>
      <c r="I12" s="270"/>
      <c r="J12" s="271"/>
    </row>
    <row r="13" spans="1:10" ht="30.95" customHeight="1" x14ac:dyDescent="0.5">
      <c r="A13" s="23" t="s">
        <v>37</v>
      </c>
      <c r="B13" s="36">
        <v>3</v>
      </c>
      <c r="C13" s="106"/>
      <c r="D13" s="137">
        <v>3</v>
      </c>
      <c r="E13" s="129"/>
      <c r="F13" s="37"/>
      <c r="G13" s="100"/>
      <c r="H13" s="41"/>
      <c r="I13" s="266"/>
      <c r="J13" s="267"/>
    </row>
    <row r="14" spans="1:10" ht="30.95" customHeight="1" x14ac:dyDescent="0.5">
      <c r="A14" s="150" t="s">
        <v>218</v>
      </c>
      <c r="B14" s="39">
        <v>3</v>
      </c>
      <c r="C14" s="121"/>
      <c r="D14" s="140">
        <v>3</v>
      </c>
      <c r="E14" s="130"/>
      <c r="F14" s="40"/>
      <c r="G14" s="100"/>
      <c r="H14" s="41"/>
      <c r="I14" s="118"/>
      <c r="J14" s="119"/>
    </row>
    <row r="15" spans="1:10" ht="30.95" customHeight="1" x14ac:dyDescent="0.5">
      <c r="A15" s="149" t="s">
        <v>219</v>
      </c>
      <c r="B15" s="39">
        <v>3</v>
      </c>
      <c r="C15" s="121"/>
      <c r="D15" s="140">
        <v>3</v>
      </c>
      <c r="E15" s="130"/>
      <c r="F15" s="40"/>
      <c r="G15" s="100"/>
      <c r="H15" s="41"/>
      <c r="I15" s="266"/>
      <c r="J15" s="267"/>
    </row>
    <row r="16" spans="1:10" ht="32.1" customHeight="1" x14ac:dyDescent="0.5">
      <c r="A16" s="149" t="s">
        <v>219</v>
      </c>
      <c r="B16" s="36">
        <v>3</v>
      </c>
      <c r="C16" s="106"/>
      <c r="D16" s="137">
        <v>3</v>
      </c>
      <c r="E16" s="131"/>
      <c r="F16" s="37"/>
      <c r="G16" s="100"/>
      <c r="H16" s="41"/>
      <c r="I16" s="266"/>
      <c r="J16" s="267"/>
    </row>
    <row r="17" spans="1:10" ht="30.95" customHeight="1" x14ac:dyDescent="0.5">
      <c r="A17" s="24" t="s">
        <v>34</v>
      </c>
      <c r="B17" s="39">
        <v>3</v>
      </c>
      <c r="C17" s="121"/>
      <c r="D17" s="140">
        <v>3</v>
      </c>
      <c r="E17" s="130"/>
      <c r="F17" s="40"/>
      <c r="G17" s="100"/>
      <c r="H17" s="102"/>
      <c r="I17" s="266"/>
      <c r="J17" s="267"/>
    </row>
    <row r="18" spans="1:10" ht="30.95" customHeight="1" x14ac:dyDescent="0.5">
      <c r="A18" s="23" t="s">
        <v>189</v>
      </c>
      <c r="B18" s="36">
        <v>3</v>
      </c>
      <c r="C18" s="106"/>
      <c r="D18" s="137">
        <v>3</v>
      </c>
      <c r="E18" s="129"/>
      <c r="F18" s="37"/>
      <c r="G18" s="100"/>
      <c r="H18" s="102"/>
      <c r="I18" s="266"/>
      <c r="J18" s="267"/>
    </row>
    <row r="19" spans="1:10" ht="30" customHeight="1" x14ac:dyDescent="0.5">
      <c r="A19" s="24" t="s">
        <v>57</v>
      </c>
      <c r="B19" s="39">
        <v>3</v>
      </c>
      <c r="C19" s="121"/>
      <c r="D19" s="140">
        <v>3</v>
      </c>
      <c r="E19" s="130"/>
      <c r="F19" s="40"/>
      <c r="G19" s="100"/>
      <c r="H19" s="41"/>
      <c r="I19" s="266"/>
      <c r="J19" s="267"/>
    </row>
    <row r="20" spans="1:10" ht="29.1" customHeight="1" x14ac:dyDescent="0.5">
      <c r="A20" s="23" t="s">
        <v>56</v>
      </c>
      <c r="B20" s="36">
        <v>3</v>
      </c>
      <c r="C20" s="106"/>
      <c r="D20" s="137">
        <v>3</v>
      </c>
      <c r="E20" s="129"/>
      <c r="F20" s="37"/>
      <c r="G20" s="100"/>
      <c r="H20" s="101"/>
      <c r="I20" s="266"/>
      <c r="J20" s="267"/>
    </row>
    <row r="21" spans="1:10" ht="32.1" customHeight="1" x14ac:dyDescent="0.5">
      <c r="A21" s="25" t="s">
        <v>36</v>
      </c>
      <c r="B21" s="36">
        <v>3</v>
      </c>
      <c r="C21" s="106"/>
      <c r="D21" s="137">
        <v>3</v>
      </c>
      <c r="E21" s="129"/>
      <c r="F21" s="37"/>
      <c r="G21" s="100"/>
      <c r="H21" s="41"/>
      <c r="I21" s="266"/>
      <c r="J21" s="267"/>
    </row>
    <row r="22" spans="1:10" ht="32.1" customHeight="1" x14ac:dyDescent="0.5">
      <c r="A22" s="148" t="s">
        <v>190</v>
      </c>
      <c r="B22" s="36">
        <v>3</v>
      </c>
      <c r="C22" s="106"/>
      <c r="D22" s="137">
        <v>3</v>
      </c>
      <c r="E22" s="129"/>
      <c r="F22" s="37"/>
      <c r="G22" s="100"/>
      <c r="H22" s="41"/>
      <c r="I22" s="164"/>
      <c r="J22" s="165"/>
    </row>
    <row r="23" spans="1:10" ht="32.1" customHeight="1" x14ac:dyDescent="0.5">
      <c r="A23" s="148" t="s">
        <v>161</v>
      </c>
      <c r="B23" s="36">
        <v>3</v>
      </c>
      <c r="C23" s="106"/>
      <c r="D23" s="137">
        <v>3</v>
      </c>
      <c r="E23" s="129"/>
      <c r="F23" s="37"/>
      <c r="G23" s="100"/>
      <c r="H23" s="41"/>
      <c r="I23" s="146"/>
      <c r="J23" s="147"/>
    </row>
    <row r="24" spans="1:10" ht="30" customHeight="1" x14ac:dyDescent="0.5">
      <c r="A24" s="24" t="s">
        <v>60</v>
      </c>
      <c r="B24" s="36">
        <v>3</v>
      </c>
      <c r="C24" s="106"/>
      <c r="D24" s="137">
        <v>3</v>
      </c>
      <c r="E24" s="129"/>
      <c r="F24" s="37"/>
      <c r="G24" s="100"/>
      <c r="H24" s="41"/>
      <c r="I24" s="266"/>
      <c r="J24" s="267"/>
    </row>
    <row r="25" spans="1:10" ht="29.1" customHeight="1" thickBot="1" x14ac:dyDescent="0.55000000000000004">
      <c r="A25" s="24" t="s">
        <v>61</v>
      </c>
      <c r="B25" s="39">
        <v>3</v>
      </c>
      <c r="C25" s="121"/>
      <c r="D25" s="140">
        <v>3</v>
      </c>
      <c r="E25" s="130"/>
      <c r="F25" s="40"/>
      <c r="G25" s="100"/>
      <c r="H25" s="41"/>
      <c r="I25" s="266"/>
      <c r="J25" s="267"/>
    </row>
    <row r="26" spans="1:10" ht="32.1" customHeight="1" thickBot="1" x14ac:dyDescent="0.55000000000000004">
      <c r="A26" s="42" t="s">
        <v>35</v>
      </c>
      <c r="B26" s="43">
        <f>SUM(B12:B25)</f>
        <v>42</v>
      </c>
      <c r="C26" s="44">
        <f>SUM(C12:C25)</f>
        <v>0</v>
      </c>
      <c r="D26" s="45">
        <f>SUM(D12:D25)</f>
        <v>42</v>
      </c>
      <c r="E26" s="46"/>
      <c r="F26" s="47">
        <f>SUM(F12:F25)</f>
        <v>0</v>
      </c>
      <c r="G26" s="48"/>
      <c r="H26" s="49"/>
      <c r="I26" s="272"/>
      <c r="J26" s="273"/>
    </row>
    <row r="27" spans="1:10" ht="15" customHeight="1" thickTop="1" thickBot="1" x14ac:dyDescent="0.55000000000000004">
      <c r="A27" s="197"/>
      <c r="B27" s="198"/>
      <c r="C27" s="198"/>
      <c r="D27" s="198"/>
      <c r="E27" s="199"/>
      <c r="F27" s="198"/>
      <c r="G27" s="200"/>
      <c r="H27" s="200"/>
      <c r="I27" s="199"/>
      <c r="J27" s="199"/>
    </row>
    <row r="28" spans="1:10" ht="15" customHeight="1" x14ac:dyDescent="0.3">
      <c r="A28" s="170" t="s">
        <v>142</v>
      </c>
      <c r="B28" s="171"/>
    </row>
    <row r="29" spans="1:10" ht="18" customHeight="1" x14ac:dyDescent="0.3">
      <c r="A29" s="172" t="s">
        <v>197</v>
      </c>
      <c r="B29" s="173" t="s">
        <v>150</v>
      </c>
    </row>
    <row r="30" spans="1:10" ht="18.75" customHeight="1" x14ac:dyDescent="0.3">
      <c r="A30" s="172" t="s">
        <v>198</v>
      </c>
      <c r="B30" s="174" t="s">
        <v>151</v>
      </c>
    </row>
    <row r="31" spans="1:10" ht="17.25" customHeight="1" x14ac:dyDescent="0.3">
      <c r="A31" s="172" t="s">
        <v>199</v>
      </c>
      <c r="B31" s="174" t="s">
        <v>152</v>
      </c>
    </row>
    <row r="32" spans="1:10" ht="18" customHeight="1" x14ac:dyDescent="0.3">
      <c r="A32" s="172" t="s">
        <v>200</v>
      </c>
      <c r="B32" s="174" t="s">
        <v>153</v>
      </c>
    </row>
    <row r="33" spans="1:2" ht="18" customHeight="1" x14ac:dyDescent="0.25">
      <c r="A33" s="175" t="s">
        <v>143</v>
      </c>
      <c r="B33" s="176" t="s">
        <v>154</v>
      </c>
    </row>
    <row r="34" spans="1:2" ht="18.75" customHeight="1" x14ac:dyDescent="0.25">
      <c r="A34" s="175" t="s">
        <v>144</v>
      </c>
      <c r="B34" s="176" t="s">
        <v>155</v>
      </c>
    </row>
    <row r="35" spans="1:2" ht="19.5" customHeight="1" x14ac:dyDescent="0.25">
      <c r="A35" s="175" t="s">
        <v>145</v>
      </c>
      <c r="B35" s="176" t="s">
        <v>156</v>
      </c>
    </row>
    <row r="36" spans="1:2" ht="18.75" customHeight="1" x14ac:dyDescent="0.25">
      <c r="A36" s="175" t="s">
        <v>146</v>
      </c>
      <c r="B36" s="176" t="s">
        <v>157</v>
      </c>
    </row>
    <row r="37" spans="1:2" ht="21" customHeight="1" x14ac:dyDescent="0.25">
      <c r="A37" s="175" t="s">
        <v>147</v>
      </c>
      <c r="B37" s="176" t="s">
        <v>158</v>
      </c>
    </row>
    <row r="38" spans="1:2" ht="18" customHeight="1" x14ac:dyDescent="0.25">
      <c r="A38" s="175" t="s">
        <v>148</v>
      </c>
      <c r="B38" s="176" t="s">
        <v>158</v>
      </c>
    </row>
    <row r="39" spans="1:2" ht="18.75" customHeight="1" x14ac:dyDescent="0.25">
      <c r="A39" s="175" t="s">
        <v>149</v>
      </c>
      <c r="B39" s="176" t="s">
        <v>159</v>
      </c>
    </row>
    <row r="40" spans="1:2" ht="15" customHeight="1" x14ac:dyDescent="0.3">
      <c r="A40" s="177" t="s">
        <v>86</v>
      </c>
      <c r="B40" s="178"/>
    </row>
    <row r="41" spans="1:2" ht="16.5" customHeight="1" x14ac:dyDescent="0.25">
      <c r="A41" s="179" t="s">
        <v>87</v>
      </c>
      <c r="B41" s="180" t="s">
        <v>88</v>
      </c>
    </row>
    <row r="42" spans="1:2" ht="19.5" customHeight="1" x14ac:dyDescent="0.25">
      <c r="A42" s="181" t="s">
        <v>206</v>
      </c>
      <c r="B42" s="182" t="s">
        <v>202</v>
      </c>
    </row>
    <row r="43" spans="1:2" ht="15.75" customHeight="1" x14ac:dyDescent="0.25">
      <c r="A43" s="181" t="s">
        <v>207</v>
      </c>
      <c r="B43" s="182" t="s">
        <v>203</v>
      </c>
    </row>
    <row r="44" spans="1:2" ht="18" customHeight="1" x14ac:dyDescent="0.25">
      <c r="A44" s="181" t="s">
        <v>201</v>
      </c>
      <c r="B44" s="182" t="s">
        <v>160</v>
      </c>
    </row>
    <row r="45" spans="1:2" ht="18.75" customHeight="1" x14ac:dyDescent="0.25">
      <c r="A45" s="181" t="s">
        <v>89</v>
      </c>
      <c r="B45" s="182" t="s">
        <v>90</v>
      </c>
    </row>
    <row r="46" spans="1:2" ht="17.25" customHeight="1" x14ac:dyDescent="0.25">
      <c r="A46" s="181" t="s">
        <v>91</v>
      </c>
      <c r="B46" s="182" t="s">
        <v>92</v>
      </c>
    </row>
    <row r="47" spans="1:2" ht="17.25" customHeight="1" x14ac:dyDescent="0.25">
      <c r="A47" s="183" t="s">
        <v>93</v>
      </c>
      <c r="B47" s="184" t="s">
        <v>94</v>
      </c>
    </row>
    <row r="48" spans="1:2" ht="17.25" customHeight="1" x14ac:dyDescent="0.25">
      <c r="A48" s="183" t="s">
        <v>95</v>
      </c>
      <c r="B48" s="184" t="s">
        <v>96</v>
      </c>
    </row>
    <row r="49" spans="1:2" ht="17.25" customHeight="1" x14ac:dyDescent="0.25">
      <c r="A49" s="183" t="s">
        <v>205</v>
      </c>
      <c r="B49" s="184" t="s">
        <v>204</v>
      </c>
    </row>
    <row r="50" spans="1:2" ht="17.25" customHeight="1" x14ac:dyDescent="0.25">
      <c r="A50" s="181" t="s">
        <v>97</v>
      </c>
      <c r="B50" s="182" t="s">
        <v>98</v>
      </c>
    </row>
    <row r="51" spans="1:2" ht="18" customHeight="1" x14ac:dyDescent="0.25">
      <c r="A51" s="181" t="s">
        <v>99</v>
      </c>
      <c r="B51" s="182" t="s">
        <v>100</v>
      </c>
    </row>
    <row r="52" spans="1:2" ht="15.75" customHeight="1" x14ac:dyDescent="0.25">
      <c r="A52" s="181" t="s">
        <v>101</v>
      </c>
      <c r="B52" s="182" t="s">
        <v>102</v>
      </c>
    </row>
    <row r="53" spans="1:2" ht="15" customHeight="1" x14ac:dyDescent="0.3">
      <c r="A53" s="288" t="s">
        <v>103</v>
      </c>
      <c r="B53" s="289"/>
    </row>
    <row r="54" spans="1:2" ht="15" customHeight="1" x14ac:dyDescent="0.25">
      <c r="A54" s="185" t="s">
        <v>104</v>
      </c>
      <c r="B54" s="186" t="s">
        <v>105</v>
      </c>
    </row>
    <row r="55" spans="1:2" ht="15" customHeight="1" x14ac:dyDescent="0.25">
      <c r="A55" s="185" t="s">
        <v>106</v>
      </c>
      <c r="B55" s="186" t="s">
        <v>107</v>
      </c>
    </row>
    <row r="56" spans="1:2" ht="15" customHeight="1" x14ac:dyDescent="0.25">
      <c r="A56" s="185" t="s">
        <v>108</v>
      </c>
      <c r="B56" s="186" t="s">
        <v>109</v>
      </c>
    </row>
    <row r="57" spans="1:2" ht="15" customHeight="1" x14ac:dyDescent="0.25">
      <c r="A57" s="185" t="s">
        <v>110</v>
      </c>
      <c r="B57" s="186" t="s">
        <v>111</v>
      </c>
    </row>
    <row r="58" spans="1:2" ht="15" customHeight="1" x14ac:dyDescent="0.25">
      <c r="A58" s="185" t="s">
        <v>112</v>
      </c>
      <c r="B58" s="186" t="s">
        <v>113</v>
      </c>
    </row>
    <row r="59" spans="1:2" ht="15" customHeight="1" x14ac:dyDescent="0.25">
      <c r="A59" s="185" t="s">
        <v>114</v>
      </c>
      <c r="B59" s="186" t="s">
        <v>115</v>
      </c>
    </row>
    <row r="60" spans="1:2" ht="15" customHeight="1" x14ac:dyDescent="0.25">
      <c r="A60" s="185" t="s">
        <v>116</v>
      </c>
      <c r="B60" s="186" t="s">
        <v>117</v>
      </c>
    </row>
    <row r="61" spans="1:2" ht="15" customHeight="1" x14ac:dyDescent="0.25">
      <c r="A61" s="185" t="s">
        <v>118</v>
      </c>
      <c r="B61" s="186" t="s">
        <v>119</v>
      </c>
    </row>
    <row r="62" spans="1:2" ht="15" customHeight="1" x14ac:dyDescent="0.25">
      <c r="A62" s="185" t="s">
        <v>120</v>
      </c>
      <c r="B62" s="186" t="s">
        <v>121</v>
      </c>
    </row>
    <row r="63" spans="1:2" ht="15" customHeight="1" x14ac:dyDescent="0.25">
      <c r="A63" s="185" t="s">
        <v>122</v>
      </c>
      <c r="B63" s="186" t="s">
        <v>123</v>
      </c>
    </row>
    <row r="64" spans="1:2" ht="15" customHeight="1" thickBot="1" x14ac:dyDescent="0.3">
      <c r="A64" s="185" t="s">
        <v>124</v>
      </c>
      <c r="B64" s="186" t="s">
        <v>125</v>
      </c>
    </row>
    <row r="65" spans="1:9" ht="18" customHeight="1" x14ac:dyDescent="0.25">
      <c r="A65" s="185" t="s">
        <v>126</v>
      </c>
      <c r="B65" s="186" t="s">
        <v>127</v>
      </c>
      <c r="E65" s="228" t="s">
        <v>221</v>
      </c>
      <c r="F65" s="229"/>
      <c r="G65" s="229"/>
      <c r="H65" s="229"/>
      <c r="I65" s="230"/>
    </row>
    <row r="66" spans="1:9" ht="24.75" customHeight="1" x14ac:dyDescent="0.25">
      <c r="A66" s="185" t="s">
        <v>128</v>
      </c>
      <c r="B66" s="186" t="s">
        <v>129</v>
      </c>
      <c r="E66" s="231">
        <v>1</v>
      </c>
      <c r="F66" s="320" t="s">
        <v>222</v>
      </c>
      <c r="G66" s="321"/>
      <c r="H66" s="321"/>
      <c r="I66" s="322"/>
    </row>
    <row r="67" spans="1:9" ht="27" customHeight="1" x14ac:dyDescent="0.25">
      <c r="A67" s="185" t="s">
        <v>130</v>
      </c>
      <c r="B67" s="186" t="s">
        <v>131</v>
      </c>
      <c r="E67" s="231">
        <v>2</v>
      </c>
      <c r="F67" s="320" t="s">
        <v>223</v>
      </c>
      <c r="G67" s="321"/>
      <c r="H67" s="321"/>
      <c r="I67" s="322"/>
    </row>
    <row r="68" spans="1:9" ht="29.25" customHeight="1" x14ac:dyDescent="0.25">
      <c r="A68" s="185" t="s">
        <v>132</v>
      </c>
      <c r="B68" s="186" t="s">
        <v>133</v>
      </c>
      <c r="E68" s="232">
        <v>3</v>
      </c>
      <c r="F68" s="320" t="s">
        <v>224</v>
      </c>
      <c r="G68" s="321"/>
      <c r="H68" s="321"/>
      <c r="I68" s="322"/>
    </row>
    <row r="69" spans="1:9" ht="27.75" customHeight="1" x14ac:dyDescent="0.25">
      <c r="A69" s="185" t="s">
        <v>134</v>
      </c>
      <c r="B69" s="186" t="s">
        <v>135</v>
      </c>
      <c r="E69" s="233">
        <v>4</v>
      </c>
      <c r="F69" s="320" t="s">
        <v>225</v>
      </c>
      <c r="G69" s="321"/>
      <c r="H69" s="321"/>
      <c r="I69" s="322"/>
    </row>
    <row r="70" spans="1:9" ht="21" customHeight="1" thickBot="1" x14ac:dyDescent="0.3">
      <c r="A70" s="185" t="s">
        <v>136</v>
      </c>
      <c r="B70" s="186" t="s">
        <v>137</v>
      </c>
      <c r="E70" s="234" t="s">
        <v>226</v>
      </c>
      <c r="F70" s="323" t="s">
        <v>227</v>
      </c>
      <c r="G70" s="324"/>
      <c r="H70" s="324"/>
      <c r="I70" s="325"/>
    </row>
    <row r="71" spans="1:9" ht="15" customHeight="1" x14ac:dyDescent="0.25">
      <c r="A71" s="187" t="s">
        <v>138</v>
      </c>
      <c r="B71" s="188" t="s">
        <v>139</v>
      </c>
    </row>
    <row r="72" spans="1:9" ht="15" customHeight="1" x14ac:dyDescent="0.25">
      <c r="A72" s="189" t="s">
        <v>140</v>
      </c>
      <c r="B72" s="190" t="s">
        <v>141</v>
      </c>
    </row>
    <row r="73" spans="1:9" ht="15" customHeight="1" x14ac:dyDescent="0.25">
      <c r="A73" s="191" t="s">
        <v>162</v>
      </c>
      <c r="B73" s="192" t="s">
        <v>191</v>
      </c>
    </row>
    <row r="74" spans="1:9" ht="21" customHeight="1" x14ac:dyDescent="0.25">
      <c r="A74" s="193" t="s">
        <v>208</v>
      </c>
      <c r="B74" s="194" t="s">
        <v>192</v>
      </c>
    </row>
    <row r="75" spans="1:9" ht="21.75" customHeight="1" x14ac:dyDescent="0.25">
      <c r="A75" s="193" t="s">
        <v>209</v>
      </c>
      <c r="B75" s="194" t="s">
        <v>193</v>
      </c>
    </row>
    <row r="76" spans="1:9" ht="21.75" customHeight="1" x14ac:dyDescent="0.25">
      <c r="A76" s="193" t="s">
        <v>210</v>
      </c>
      <c r="B76" s="194" t="s">
        <v>194</v>
      </c>
    </row>
    <row r="77" spans="1:9" ht="19.5" customHeight="1" x14ac:dyDescent="0.25">
      <c r="A77" s="193" t="s">
        <v>211</v>
      </c>
      <c r="B77" s="194" t="s">
        <v>196</v>
      </c>
    </row>
    <row r="78" spans="1:9" ht="18" customHeight="1" x14ac:dyDescent="0.25">
      <c r="A78" s="193" t="s">
        <v>212</v>
      </c>
      <c r="B78" s="194" t="s">
        <v>195</v>
      </c>
    </row>
    <row r="79" spans="1:9" ht="15" customHeight="1" x14ac:dyDescent="0.25">
      <c r="A79" s="191" t="s">
        <v>162</v>
      </c>
      <c r="B79" s="192" t="s">
        <v>168</v>
      </c>
    </row>
    <row r="80" spans="1:9" ht="21" customHeight="1" x14ac:dyDescent="0.25">
      <c r="A80" s="193" t="s">
        <v>213</v>
      </c>
      <c r="B80" s="194" t="s">
        <v>163</v>
      </c>
    </row>
    <row r="81" spans="1:10" ht="18.75" customHeight="1" x14ac:dyDescent="0.25">
      <c r="A81" s="193" t="s">
        <v>214</v>
      </c>
      <c r="B81" s="194" t="s">
        <v>164</v>
      </c>
    </row>
    <row r="82" spans="1:10" ht="18.75" customHeight="1" x14ac:dyDescent="0.25">
      <c r="A82" s="193" t="s">
        <v>215</v>
      </c>
      <c r="B82" s="194" t="s">
        <v>165</v>
      </c>
    </row>
    <row r="83" spans="1:10" ht="18" customHeight="1" x14ac:dyDescent="0.25">
      <c r="A83" s="193" t="s">
        <v>216</v>
      </c>
      <c r="B83" s="194" t="s">
        <v>166</v>
      </c>
    </row>
    <row r="84" spans="1:10" ht="18" customHeight="1" x14ac:dyDescent="0.25">
      <c r="A84" s="235" t="s">
        <v>228</v>
      </c>
      <c r="B84" s="236" t="s">
        <v>229</v>
      </c>
    </row>
    <row r="85" spans="1:10" ht="18" customHeight="1" x14ac:dyDescent="0.25">
      <c r="A85" s="235" t="s">
        <v>230</v>
      </c>
      <c r="B85" s="236" t="s">
        <v>231</v>
      </c>
    </row>
    <row r="86" spans="1:10" ht="18" customHeight="1" thickBot="1" x14ac:dyDescent="0.3">
      <c r="A86" s="195" t="s">
        <v>217</v>
      </c>
      <c r="B86" s="196" t="s">
        <v>167</v>
      </c>
    </row>
    <row r="87" spans="1:10" ht="15" customHeight="1" x14ac:dyDescent="0.25">
      <c r="A87" s="168"/>
      <c r="B87" s="169"/>
    </row>
    <row r="88" spans="1:10" ht="15" customHeight="1" x14ac:dyDescent="0.25">
      <c r="A88" s="168"/>
      <c r="B88" s="169"/>
    </row>
    <row r="89" spans="1:10" ht="15" customHeight="1" x14ac:dyDescent="0.25">
      <c r="A89" s="168"/>
      <c r="B89" s="169"/>
    </row>
    <row r="90" spans="1:10" ht="15" customHeight="1" x14ac:dyDescent="0.25"/>
    <row r="91" spans="1:10" ht="20.100000000000001" customHeight="1" x14ac:dyDescent="0.25">
      <c r="A91" s="247" t="s">
        <v>32</v>
      </c>
      <c r="B91" s="242">
        <f>B2</f>
        <v>0</v>
      </c>
      <c r="C91" s="243"/>
      <c r="D91" s="248" t="s">
        <v>43</v>
      </c>
      <c r="E91" s="249"/>
      <c r="F91" s="256">
        <f>F2</f>
        <v>0</v>
      </c>
      <c r="G91" s="257"/>
      <c r="H91" s="4"/>
    </row>
    <row r="92" spans="1:10" ht="20.100000000000001" customHeight="1" x14ac:dyDescent="0.25">
      <c r="A92" s="247"/>
      <c r="B92" s="244"/>
      <c r="C92" s="245"/>
      <c r="D92" s="248"/>
      <c r="E92" s="249"/>
      <c r="F92" s="258"/>
      <c r="G92" s="259"/>
      <c r="H92" s="3"/>
      <c r="I92" s="3"/>
      <c r="J92" s="3"/>
    </row>
    <row r="93" spans="1:10" ht="15" customHeight="1" x14ac:dyDescent="0.5">
      <c r="A93" s="19"/>
      <c r="B93" s="7"/>
      <c r="C93" s="7"/>
      <c r="D93" s="3"/>
      <c r="E93" s="3"/>
      <c r="F93" s="3"/>
      <c r="G93" s="3"/>
      <c r="H93" s="3"/>
      <c r="I93" s="3"/>
      <c r="J93" s="3"/>
    </row>
    <row r="94" spans="1:10" ht="20.100000000000001" customHeight="1" x14ac:dyDescent="0.25">
      <c r="A94" s="247" t="s">
        <v>0</v>
      </c>
      <c r="B94" s="242" t="str">
        <f>B5</f>
        <v>DGMA</v>
      </c>
      <c r="C94" s="243"/>
      <c r="D94" s="246" t="s">
        <v>1</v>
      </c>
      <c r="E94" s="242"/>
      <c r="F94" s="243"/>
      <c r="H94" s="237" t="s">
        <v>2</v>
      </c>
      <c r="I94" s="293">
        <f>I5</f>
        <v>2016</v>
      </c>
      <c r="J94" s="3"/>
    </row>
    <row r="95" spans="1:10" ht="20.100000000000001" customHeight="1" x14ac:dyDescent="0.25">
      <c r="A95" s="247"/>
      <c r="B95" s="244"/>
      <c r="C95" s="245"/>
      <c r="D95" s="246"/>
      <c r="E95" s="244"/>
      <c r="F95" s="245"/>
      <c r="G95" s="9"/>
      <c r="H95" s="237"/>
      <c r="I95" s="294"/>
      <c r="J95" s="3"/>
    </row>
    <row r="96" spans="1:10" ht="30.95" customHeight="1" x14ac:dyDescent="0.5">
      <c r="A96" s="51" t="str">
        <f>A7</f>
        <v>B.S. Digital Media Arts</v>
      </c>
      <c r="B96" s="70"/>
      <c r="C96" s="70"/>
      <c r="D96" s="71"/>
      <c r="E96" s="70"/>
      <c r="F96" s="70"/>
      <c r="G96" s="9"/>
      <c r="H96" s="69"/>
      <c r="I96" s="70"/>
      <c r="J96" s="3"/>
    </row>
    <row r="97" spans="1:10" ht="24" customHeight="1" thickBot="1" x14ac:dyDescent="0.35">
      <c r="A97" s="68" t="s">
        <v>41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ht="30" customHeight="1" thickTop="1" x14ac:dyDescent="0.3">
      <c r="A98" s="250" t="s">
        <v>188</v>
      </c>
      <c r="B98" s="240" t="s">
        <v>7</v>
      </c>
      <c r="C98" s="238" t="s">
        <v>3</v>
      </c>
      <c r="D98" s="262" t="s">
        <v>4</v>
      </c>
      <c r="E98" s="252" t="s">
        <v>5</v>
      </c>
      <c r="F98" s="254" t="s">
        <v>12</v>
      </c>
      <c r="G98" s="268" t="s">
        <v>6</v>
      </c>
      <c r="H98" s="269"/>
      <c r="I98" s="295" t="s">
        <v>18</v>
      </c>
      <c r="J98" s="283"/>
    </row>
    <row r="99" spans="1:10" ht="30" customHeight="1" thickBot="1" x14ac:dyDescent="0.4">
      <c r="A99" s="251"/>
      <c r="B99" s="241"/>
      <c r="C99" s="239"/>
      <c r="D99" s="263"/>
      <c r="E99" s="253"/>
      <c r="F99" s="255"/>
      <c r="G99" s="26" t="s">
        <v>21</v>
      </c>
      <c r="H99" s="27" t="s">
        <v>15</v>
      </c>
      <c r="I99" s="296"/>
      <c r="J99" s="285"/>
    </row>
    <row r="100" spans="1:10" ht="30" customHeight="1" thickTop="1" thickBot="1" x14ac:dyDescent="0.3">
      <c r="A100" s="207" t="s">
        <v>14</v>
      </c>
      <c r="B100" s="29" t="s">
        <v>8</v>
      </c>
      <c r="C100" s="30" t="s">
        <v>9</v>
      </c>
      <c r="D100" s="31" t="s">
        <v>10</v>
      </c>
      <c r="E100" s="32" t="s">
        <v>11</v>
      </c>
      <c r="F100" s="30" t="s">
        <v>13</v>
      </c>
      <c r="G100" s="29" t="s">
        <v>16</v>
      </c>
      <c r="H100" s="31" t="s">
        <v>17</v>
      </c>
      <c r="I100" s="298" t="s">
        <v>186</v>
      </c>
      <c r="J100" s="299"/>
    </row>
    <row r="101" spans="1:10" ht="30.95" customHeight="1" thickTop="1" x14ac:dyDescent="0.5">
      <c r="A101" s="208" t="s">
        <v>62</v>
      </c>
      <c r="B101" s="73">
        <v>3</v>
      </c>
      <c r="C101" s="122"/>
      <c r="D101" s="138">
        <v>3</v>
      </c>
      <c r="E101" s="132"/>
      <c r="F101" s="109"/>
      <c r="G101" s="100" t="s">
        <v>52</v>
      </c>
      <c r="H101" s="110"/>
      <c r="I101" s="302"/>
      <c r="J101" s="303"/>
    </row>
    <row r="102" spans="1:10" ht="31.5" customHeight="1" x14ac:dyDescent="0.5">
      <c r="A102" s="208" t="s">
        <v>63</v>
      </c>
      <c r="B102" s="73">
        <v>3</v>
      </c>
      <c r="C102" s="122"/>
      <c r="D102" s="138">
        <v>3</v>
      </c>
      <c r="E102" s="132"/>
      <c r="F102" s="109"/>
      <c r="G102" s="100"/>
      <c r="H102" s="110"/>
      <c r="I102" s="264"/>
      <c r="J102" s="265"/>
    </row>
    <row r="103" spans="1:10" ht="30.95" customHeight="1" x14ac:dyDescent="0.5">
      <c r="A103" s="208" t="s">
        <v>64</v>
      </c>
      <c r="B103" s="74">
        <v>3</v>
      </c>
      <c r="C103" s="106"/>
      <c r="D103" s="137">
        <v>3</v>
      </c>
      <c r="E103" s="133"/>
      <c r="F103" s="108"/>
      <c r="G103" s="100"/>
      <c r="H103" s="110"/>
      <c r="I103" s="264"/>
      <c r="J103" s="265"/>
    </row>
    <row r="104" spans="1:10" ht="30.95" customHeight="1" x14ac:dyDescent="0.5">
      <c r="A104" s="208" t="s">
        <v>65</v>
      </c>
      <c r="B104" s="75">
        <v>3</v>
      </c>
      <c r="C104" s="122"/>
      <c r="D104" s="138">
        <v>3</v>
      </c>
      <c r="E104" s="132"/>
      <c r="F104" s="109"/>
      <c r="G104" s="100"/>
      <c r="H104" s="110"/>
      <c r="I104" s="264"/>
      <c r="J104" s="265"/>
    </row>
    <row r="105" spans="1:10" ht="32.1" customHeight="1" x14ac:dyDescent="0.5">
      <c r="A105" s="208" t="s">
        <v>66</v>
      </c>
      <c r="B105" s="75">
        <v>3</v>
      </c>
      <c r="C105" s="106"/>
      <c r="D105" s="137">
        <v>3</v>
      </c>
      <c r="E105" s="133"/>
      <c r="F105" s="108"/>
      <c r="G105" s="100"/>
      <c r="H105" s="110"/>
      <c r="I105" s="264"/>
      <c r="J105" s="265"/>
    </row>
    <row r="106" spans="1:10" ht="30.95" customHeight="1" x14ac:dyDescent="0.5">
      <c r="A106" s="208" t="s">
        <v>67</v>
      </c>
      <c r="B106" s="75">
        <v>3</v>
      </c>
      <c r="C106" s="106"/>
      <c r="D106" s="137">
        <v>3</v>
      </c>
      <c r="E106" s="133"/>
      <c r="F106" s="108"/>
      <c r="G106" s="100"/>
      <c r="H106" s="110"/>
      <c r="I106" s="264"/>
      <c r="J106" s="265"/>
    </row>
    <row r="107" spans="1:10" ht="30" customHeight="1" x14ac:dyDescent="0.5">
      <c r="A107" s="208" t="s">
        <v>68</v>
      </c>
      <c r="B107" s="76">
        <v>3</v>
      </c>
      <c r="C107" s="120"/>
      <c r="D107" s="139">
        <v>3</v>
      </c>
      <c r="E107" s="134"/>
      <c r="F107" s="111"/>
      <c r="G107" s="100"/>
      <c r="H107" s="110"/>
      <c r="I107" s="264"/>
      <c r="J107" s="265"/>
    </row>
    <row r="108" spans="1:10" ht="30" customHeight="1" x14ac:dyDescent="0.5">
      <c r="A108" s="209" t="s">
        <v>69</v>
      </c>
      <c r="B108" s="75">
        <v>3</v>
      </c>
      <c r="C108" s="106"/>
      <c r="D108" s="137">
        <v>3</v>
      </c>
      <c r="E108" s="133"/>
      <c r="F108" s="108"/>
      <c r="G108" s="100"/>
      <c r="H108" s="110"/>
      <c r="I108" s="264"/>
      <c r="J108" s="265"/>
    </row>
    <row r="109" spans="1:10" ht="30" customHeight="1" x14ac:dyDescent="0.5">
      <c r="A109" s="208" t="s">
        <v>70</v>
      </c>
      <c r="B109" s="36">
        <v>3</v>
      </c>
      <c r="C109" s="106"/>
      <c r="D109" s="137">
        <v>3</v>
      </c>
      <c r="E109" s="133"/>
      <c r="F109" s="108"/>
      <c r="G109" s="100"/>
      <c r="H109" s="110"/>
      <c r="I109" s="264"/>
      <c r="J109" s="265"/>
    </row>
    <row r="110" spans="1:10" ht="30" customHeight="1" x14ac:dyDescent="0.5">
      <c r="A110" s="208" t="s">
        <v>71</v>
      </c>
      <c r="B110" s="36">
        <v>3</v>
      </c>
      <c r="C110" s="106"/>
      <c r="D110" s="137">
        <v>3</v>
      </c>
      <c r="E110" s="133"/>
      <c r="F110" s="108"/>
      <c r="G110" s="100"/>
      <c r="H110" s="110"/>
      <c r="I110" s="144"/>
      <c r="J110" s="145"/>
    </row>
    <row r="111" spans="1:10" ht="30" customHeight="1" x14ac:dyDescent="0.5">
      <c r="A111" s="208" t="s">
        <v>72</v>
      </c>
      <c r="B111" s="36">
        <v>3</v>
      </c>
      <c r="C111" s="106"/>
      <c r="D111" s="137">
        <v>3</v>
      </c>
      <c r="E111" s="133"/>
      <c r="F111" s="108"/>
      <c r="G111" s="100"/>
      <c r="H111" s="110"/>
      <c r="I111" s="144"/>
      <c r="J111" s="145"/>
    </row>
    <row r="112" spans="1:10" ht="30.95" customHeight="1" x14ac:dyDescent="0.5">
      <c r="A112" s="208" t="s">
        <v>73</v>
      </c>
      <c r="B112" s="36">
        <v>3</v>
      </c>
      <c r="C112" s="106"/>
      <c r="D112" s="137">
        <v>3</v>
      </c>
      <c r="E112" s="133"/>
      <c r="F112" s="108"/>
      <c r="G112" s="100"/>
      <c r="H112" s="110"/>
      <c r="I112" s="264"/>
      <c r="J112" s="265"/>
    </row>
    <row r="113" spans="1:11" ht="30.95" customHeight="1" x14ac:dyDescent="0.5">
      <c r="A113" s="208" t="s">
        <v>74</v>
      </c>
      <c r="B113" s="36">
        <v>3</v>
      </c>
      <c r="C113" s="106"/>
      <c r="D113" s="137">
        <v>3</v>
      </c>
      <c r="E113" s="133"/>
      <c r="F113" s="108"/>
      <c r="G113" s="100"/>
      <c r="H113" s="110"/>
      <c r="I113" s="264"/>
      <c r="J113" s="265"/>
    </row>
    <row r="114" spans="1:11" ht="30.95" customHeight="1" x14ac:dyDescent="0.5">
      <c r="A114" s="208" t="s">
        <v>75</v>
      </c>
      <c r="B114" s="36">
        <v>3</v>
      </c>
      <c r="C114" s="106"/>
      <c r="D114" s="137">
        <v>3</v>
      </c>
      <c r="E114" s="133"/>
      <c r="F114" s="108"/>
      <c r="G114" s="100"/>
      <c r="H114" s="110"/>
      <c r="I114" s="264"/>
      <c r="J114" s="265"/>
      <c r="K114" s="5"/>
    </row>
    <row r="115" spans="1:11" ht="30.95" customHeight="1" x14ac:dyDescent="0.5">
      <c r="A115" s="208" t="s">
        <v>76</v>
      </c>
      <c r="B115" s="36">
        <v>3</v>
      </c>
      <c r="C115" s="106"/>
      <c r="D115" s="137">
        <v>3</v>
      </c>
      <c r="E115" s="133"/>
      <c r="F115" s="108"/>
      <c r="G115" s="100"/>
      <c r="H115" s="110"/>
      <c r="I115" s="264"/>
      <c r="J115" s="265"/>
    </row>
    <row r="116" spans="1:11" ht="30.95" customHeight="1" x14ac:dyDescent="0.5">
      <c r="A116" s="208" t="s">
        <v>77</v>
      </c>
      <c r="B116" s="36">
        <v>3</v>
      </c>
      <c r="C116" s="106"/>
      <c r="D116" s="137">
        <v>3</v>
      </c>
      <c r="E116" s="133"/>
      <c r="F116" s="108"/>
      <c r="G116" s="100"/>
      <c r="H116" s="112"/>
      <c r="I116" s="264"/>
      <c r="J116" s="265"/>
    </row>
    <row r="117" spans="1:11" ht="30.95" customHeight="1" x14ac:dyDescent="0.5">
      <c r="A117" s="208" t="s">
        <v>78</v>
      </c>
      <c r="B117" s="36">
        <v>3</v>
      </c>
      <c r="C117" s="106"/>
      <c r="D117" s="137">
        <v>3</v>
      </c>
      <c r="E117" s="133"/>
      <c r="F117" s="108"/>
      <c r="G117" s="100"/>
      <c r="H117" s="112"/>
      <c r="I117" s="264"/>
      <c r="J117" s="265"/>
    </row>
    <row r="118" spans="1:11" ht="30.95" customHeight="1" x14ac:dyDescent="0.5">
      <c r="A118" s="208" t="s">
        <v>79</v>
      </c>
      <c r="B118" s="39">
        <v>3</v>
      </c>
      <c r="C118" s="121"/>
      <c r="D118" s="137">
        <v>3</v>
      </c>
      <c r="E118" s="135"/>
      <c r="F118" s="107"/>
      <c r="G118" s="100"/>
      <c r="H118" s="112"/>
      <c r="I118" s="144"/>
      <c r="J118" s="145"/>
    </row>
    <row r="119" spans="1:11" ht="30.95" customHeight="1" x14ac:dyDescent="0.5">
      <c r="A119" s="208" t="s">
        <v>80</v>
      </c>
      <c r="B119" s="39">
        <v>3</v>
      </c>
      <c r="C119" s="121"/>
      <c r="D119" s="137">
        <v>3</v>
      </c>
      <c r="E119" s="135"/>
      <c r="F119" s="107"/>
      <c r="G119" s="113"/>
      <c r="H119" s="112"/>
      <c r="I119" s="264"/>
      <c r="J119" s="265"/>
    </row>
    <row r="120" spans="1:11" ht="30.95" customHeight="1" thickBot="1" x14ac:dyDescent="0.55000000000000004">
      <c r="A120" s="208" t="s">
        <v>81</v>
      </c>
      <c r="B120" s="39">
        <v>3</v>
      </c>
      <c r="C120" s="121"/>
      <c r="D120" s="137">
        <v>3</v>
      </c>
      <c r="E120" s="135"/>
      <c r="F120" s="107"/>
      <c r="G120" s="114"/>
      <c r="H120" s="115"/>
      <c r="I120" s="331"/>
      <c r="J120" s="332"/>
    </row>
    <row r="121" spans="1:11" ht="30" customHeight="1" thickBot="1" x14ac:dyDescent="0.55000000000000004">
      <c r="A121" s="210" t="s">
        <v>42</v>
      </c>
      <c r="B121" s="43">
        <f>SUM(B101:B120)</f>
        <v>60</v>
      </c>
      <c r="C121" s="44">
        <f>SUM(C101:C120)</f>
        <v>0</v>
      </c>
      <c r="D121" s="45">
        <f>SUM(D101:D120)</f>
        <v>60</v>
      </c>
      <c r="E121" s="46"/>
      <c r="F121" s="47">
        <f>SUM(F101:F120)</f>
        <v>0</v>
      </c>
      <c r="G121" s="48"/>
      <c r="H121" s="49"/>
      <c r="I121" s="300"/>
      <c r="J121" s="301"/>
      <c r="K121" s="5"/>
    </row>
    <row r="122" spans="1:11" ht="15" customHeight="1" thickTop="1" x14ac:dyDescent="0.5">
      <c r="A122" s="197"/>
      <c r="B122" s="198"/>
      <c r="C122" s="198"/>
      <c r="D122" s="198"/>
      <c r="E122" s="199"/>
      <c r="F122" s="198"/>
      <c r="G122" s="200"/>
      <c r="H122" s="200"/>
      <c r="I122" s="199"/>
      <c r="J122" s="199"/>
      <c r="K122" s="5"/>
    </row>
    <row r="123" spans="1:11" ht="24.95" customHeight="1" x14ac:dyDescent="0.5">
      <c r="A123" s="201"/>
      <c r="B123" s="202"/>
      <c r="C123" s="202"/>
      <c r="D123" s="203"/>
      <c r="E123" s="202"/>
      <c r="F123" s="202"/>
      <c r="G123" s="204"/>
      <c r="H123" s="205"/>
      <c r="I123" s="202"/>
      <c r="J123" s="206"/>
    </row>
    <row r="124" spans="1:11" ht="24.95" customHeight="1" thickBot="1" x14ac:dyDescent="0.35">
      <c r="A124" s="68" t="s">
        <v>41</v>
      </c>
      <c r="B124" s="1"/>
      <c r="C124" s="1"/>
      <c r="D124" s="1"/>
      <c r="E124" s="2"/>
      <c r="F124" s="2"/>
      <c r="G124" s="3"/>
      <c r="H124" s="3"/>
      <c r="I124" s="3"/>
      <c r="J124" s="3"/>
    </row>
    <row r="125" spans="1:11" ht="30" customHeight="1" thickTop="1" x14ac:dyDescent="0.3">
      <c r="A125" s="250" t="s">
        <v>170</v>
      </c>
      <c r="B125" s="240" t="s">
        <v>7</v>
      </c>
      <c r="C125" s="238" t="s">
        <v>3</v>
      </c>
      <c r="D125" s="262" t="s">
        <v>4</v>
      </c>
      <c r="E125" s="252" t="s">
        <v>5</v>
      </c>
      <c r="F125" s="254" t="s">
        <v>12</v>
      </c>
      <c r="G125" s="268" t="s">
        <v>6</v>
      </c>
      <c r="H125" s="269"/>
      <c r="I125" s="282" t="s">
        <v>18</v>
      </c>
      <c r="J125" s="283"/>
    </row>
    <row r="126" spans="1:11" ht="30.95" customHeight="1" thickBot="1" x14ac:dyDescent="0.4">
      <c r="A126" s="251"/>
      <c r="B126" s="241"/>
      <c r="C126" s="239"/>
      <c r="D126" s="263"/>
      <c r="E126" s="253"/>
      <c r="F126" s="255"/>
      <c r="G126" s="26" t="s">
        <v>21</v>
      </c>
      <c r="H126" s="27" t="s">
        <v>15</v>
      </c>
      <c r="I126" s="284"/>
      <c r="J126" s="285"/>
    </row>
    <row r="127" spans="1:11" ht="30.95" customHeight="1" thickTop="1" thickBot="1" x14ac:dyDescent="0.3">
      <c r="A127" s="207" t="s">
        <v>14</v>
      </c>
      <c r="B127" s="29" t="s">
        <v>8</v>
      </c>
      <c r="C127" s="30" t="s">
        <v>9</v>
      </c>
      <c r="D127" s="31" t="s">
        <v>10</v>
      </c>
      <c r="E127" s="32" t="s">
        <v>11</v>
      </c>
      <c r="F127" s="30" t="s">
        <v>13</v>
      </c>
      <c r="G127" s="29" t="s">
        <v>16</v>
      </c>
      <c r="H127" s="31" t="s">
        <v>17</v>
      </c>
      <c r="I127" s="335" t="s">
        <v>187</v>
      </c>
      <c r="J127" s="299"/>
    </row>
    <row r="128" spans="1:11" ht="30.95" customHeight="1" thickTop="1" x14ac:dyDescent="0.25">
      <c r="A128" s="211" t="s">
        <v>172</v>
      </c>
      <c r="B128" s="154"/>
      <c r="C128" s="155"/>
      <c r="D128" s="156"/>
      <c r="E128" s="153"/>
      <c r="F128" s="155"/>
      <c r="G128" s="154"/>
      <c r="H128" s="156"/>
      <c r="I128" s="157"/>
      <c r="J128" s="158"/>
    </row>
    <row r="129" spans="1:10" ht="30" customHeight="1" x14ac:dyDescent="0.5">
      <c r="A129" s="212" t="s">
        <v>82</v>
      </c>
      <c r="B129" s="34">
        <v>3</v>
      </c>
      <c r="C129" s="151"/>
      <c r="D129" s="138">
        <v>3</v>
      </c>
      <c r="E129" s="152"/>
      <c r="F129" s="35"/>
      <c r="G129" s="100" t="s">
        <v>52</v>
      </c>
      <c r="H129" s="41"/>
      <c r="I129" s="333"/>
      <c r="J129" s="334"/>
    </row>
    <row r="130" spans="1:10" ht="30" customHeight="1" x14ac:dyDescent="0.5">
      <c r="A130" s="208" t="s">
        <v>83</v>
      </c>
      <c r="B130" s="36">
        <v>3</v>
      </c>
      <c r="C130" s="123"/>
      <c r="D130" s="137">
        <v>3</v>
      </c>
      <c r="E130" s="136"/>
      <c r="F130" s="37"/>
      <c r="G130" s="100"/>
      <c r="H130" s="41"/>
      <c r="I130" s="266"/>
      <c r="J130" s="267"/>
    </row>
    <row r="131" spans="1:10" ht="30.95" customHeight="1" x14ac:dyDescent="0.5">
      <c r="A131" s="208" t="s">
        <v>84</v>
      </c>
      <c r="B131" s="36">
        <v>3</v>
      </c>
      <c r="C131" s="123"/>
      <c r="D131" s="137">
        <v>3</v>
      </c>
      <c r="E131" s="136"/>
      <c r="F131" s="37"/>
      <c r="G131" s="50"/>
      <c r="H131" s="41"/>
      <c r="I131" s="266"/>
      <c r="J131" s="267"/>
    </row>
    <row r="132" spans="1:10" ht="31.5" customHeight="1" x14ac:dyDescent="0.5">
      <c r="A132" s="208" t="s">
        <v>85</v>
      </c>
      <c r="B132" s="36">
        <v>3</v>
      </c>
      <c r="C132" s="123"/>
      <c r="D132" s="137">
        <v>3</v>
      </c>
      <c r="E132" s="136"/>
      <c r="F132" s="37"/>
      <c r="G132" s="50"/>
      <c r="H132" s="41"/>
      <c r="I132" s="266"/>
      <c r="J132" s="267"/>
    </row>
    <row r="133" spans="1:10" ht="31.5" customHeight="1" x14ac:dyDescent="0.5">
      <c r="A133" s="213" t="s">
        <v>171</v>
      </c>
      <c r="B133" s="36"/>
      <c r="C133" s="123"/>
      <c r="D133" s="159"/>
      <c r="E133" s="136"/>
      <c r="F133" s="37"/>
      <c r="G133" s="50"/>
      <c r="H133" s="41"/>
      <c r="I133" s="146"/>
      <c r="J133" s="147"/>
    </row>
    <row r="134" spans="1:10" ht="30" customHeight="1" x14ac:dyDescent="0.5">
      <c r="A134" s="214" t="s">
        <v>47</v>
      </c>
      <c r="B134" s="36">
        <v>3</v>
      </c>
      <c r="C134" s="123"/>
      <c r="D134" s="137">
        <v>3</v>
      </c>
      <c r="E134" s="136"/>
      <c r="F134" s="37"/>
      <c r="G134" s="50"/>
      <c r="H134" s="41"/>
      <c r="I134" s="266"/>
      <c r="J134" s="267"/>
    </row>
    <row r="135" spans="1:10" ht="30.95" customHeight="1" thickBot="1" x14ac:dyDescent="0.55000000000000004">
      <c r="A135" s="215" t="s">
        <v>48</v>
      </c>
      <c r="B135" s="36">
        <v>3</v>
      </c>
      <c r="C135" s="123"/>
      <c r="D135" s="137">
        <v>3</v>
      </c>
      <c r="E135" s="136"/>
      <c r="F135" s="37"/>
      <c r="G135" s="50"/>
      <c r="H135" s="41"/>
      <c r="I135" s="260"/>
      <c r="J135" s="261"/>
    </row>
    <row r="136" spans="1:10" ht="30" customHeight="1" thickBot="1" x14ac:dyDescent="0.55000000000000004">
      <c r="A136" s="210" t="s">
        <v>44</v>
      </c>
      <c r="B136" s="43">
        <f>SUM(B123:B135)</f>
        <v>18</v>
      </c>
      <c r="C136" s="44">
        <f>SUM(C129:C135)</f>
        <v>0</v>
      </c>
      <c r="D136" s="45">
        <f>SUM(D129:D135)</f>
        <v>18</v>
      </c>
      <c r="E136" s="46"/>
      <c r="F136" s="47">
        <f>SUM(F129:F135)</f>
        <v>0</v>
      </c>
      <c r="G136" s="48"/>
      <c r="H136" s="49"/>
      <c r="I136" s="315"/>
      <c r="J136" s="301"/>
    </row>
    <row r="137" spans="1:10" ht="30" customHeight="1" thickTop="1" x14ac:dyDescent="0.5">
      <c r="A137" s="197"/>
      <c r="B137" s="198"/>
      <c r="C137" s="198"/>
      <c r="D137" s="198"/>
      <c r="E137" s="199"/>
      <c r="F137" s="198"/>
      <c r="G137" s="200"/>
      <c r="H137" s="226"/>
      <c r="I137" s="1"/>
      <c r="J137" s="1"/>
    </row>
    <row r="138" spans="1:10" ht="30" customHeight="1" x14ac:dyDescent="0.5">
      <c r="A138" s="197"/>
      <c r="B138" s="198"/>
      <c r="C138" s="198"/>
      <c r="D138" s="198"/>
      <c r="E138" s="199"/>
      <c r="F138" s="198"/>
      <c r="G138" s="226"/>
      <c r="H138" s="226"/>
      <c r="I138" s="1"/>
      <c r="J138" s="1"/>
    </row>
    <row r="139" spans="1:10" ht="15" customHeight="1" thickBot="1" x14ac:dyDescent="0.3">
      <c r="A139" s="227"/>
      <c r="B139" s="2"/>
      <c r="C139" s="1"/>
      <c r="D139" s="1"/>
      <c r="E139" s="1"/>
      <c r="F139" s="1"/>
      <c r="G139" s="1"/>
      <c r="H139" s="1"/>
      <c r="I139" s="1"/>
      <c r="J139" s="1"/>
    </row>
    <row r="140" spans="1:10" ht="30" customHeight="1" thickTop="1" x14ac:dyDescent="0.3">
      <c r="A140" s="290" t="s">
        <v>220</v>
      </c>
      <c r="B140" s="240" t="s">
        <v>7</v>
      </c>
      <c r="C140" s="238" t="s">
        <v>3</v>
      </c>
      <c r="D140" s="262" t="s">
        <v>4</v>
      </c>
      <c r="E140" s="305" t="s">
        <v>5</v>
      </c>
      <c r="F140" s="307" t="s">
        <v>12</v>
      </c>
      <c r="G140" s="308" t="s">
        <v>6</v>
      </c>
      <c r="H140" s="309"/>
      <c r="I140" s="295" t="s">
        <v>18</v>
      </c>
      <c r="J140" s="283"/>
    </row>
    <row r="141" spans="1:10" ht="30" customHeight="1" thickBot="1" x14ac:dyDescent="0.4">
      <c r="A141" s="291"/>
      <c r="B141" s="241"/>
      <c r="C141" s="239"/>
      <c r="D141" s="263"/>
      <c r="E141" s="306"/>
      <c r="F141" s="263"/>
      <c r="G141" s="88" t="s">
        <v>21</v>
      </c>
      <c r="H141" s="72" t="s">
        <v>15</v>
      </c>
      <c r="I141" s="296"/>
      <c r="J141" s="285"/>
    </row>
    <row r="142" spans="1:10" ht="24.95" customHeight="1" thickTop="1" thickBot="1" x14ac:dyDescent="0.3">
      <c r="A142" s="28" t="s">
        <v>14</v>
      </c>
      <c r="B142" s="29" t="s">
        <v>8</v>
      </c>
      <c r="C142" s="30" t="s">
        <v>9</v>
      </c>
      <c r="D142" s="31" t="s">
        <v>10</v>
      </c>
      <c r="E142" s="33" t="s">
        <v>11</v>
      </c>
      <c r="F142" s="31" t="s">
        <v>13</v>
      </c>
      <c r="G142" s="89" t="s">
        <v>16</v>
      </c>
      <c r="H142" s="30" t="s">
        <v>17</v>
      </c>
      <c r="I142" s="310"/>
      <c r="J142" s="287"/>
    </row>
    <row r="143" spans="1:10" ht="30.95" customHeight="1" thickTop="1" x14ac:dyDescent="0.5">
      <c r="A143" s="216" t="s">
        <v>173</v>
      </c>
      <c r="B143" s="160">
        <v>3</v>
      </c>
      <c r="C143" s="81"/>
      <c r="D143" s="38"/>
      <c r="E143" s="36"/>
      <c r="F143" s="38"/>
      <c r="G143" s="50"/>
      <c r="H143" s="41"/>
      <c r="I143" s="327"/>
      <c r="J143" s="328"/>
    </row>
    <row r="144" spans="1:10" ht="30.95" customHeight="1" x14ac:dyDescent="0.5">
      <c r="A144" s="217" t="s">
        <v>174</v>
      </c>
      <c r="B144" s="161">
        <v>3</v>
      </c>
      <c r="C144" s="81"/>
      <c r="D144" s="38"/>
      <c r="E144" s="36"/>
      <c r="F144" s="38"/>
      <c r="G144" s="50"/>
      <c r="H144" s="41"/>
      <c r="I144" s="162"/>
      <c r="J144" s="163"/>
    </row>
    <row r="145" spans="1:11" ht="30.95" customHeight="1" x14ac:dyDescent="0.5">
      <c r="A145" s="218" t="s">
        <v>175</v>
      </c>
      <c r="B145" s="161">
        <v>3</v>
      </c>
      <c r="C145" s="81"/>
      <c r="D145" s="38"/>
      <c r="E145" s="36"/>
      <c r="F145" s="38"/>
      <c r="G145" s="50"/>
      <c r="H145" s="41"/>
      <c r="I145" s="162"/>
      <c r="J145" s="163"/>
    </row>
    <row r="146" spans="1:11" ht="30.95" customHeight="1" x14ac:dyDescent="0.5">
      <c r="A146" s="218" t="s">
        <v>176</v>
      </c>
      <c r="B146" s="161">
        <v>3</v>
      </c>
      <c r="C146" s="81"/>
      <c r="D146" s="38"/>
      <c r="E146" s="36"/>
      <c r="F146" s="38"/>
      <c r="G146" s="50"/>
      <c r="H146" s="41"/>
      <c r="I146" s="162"/>
      <c r="J146" s="163"/>
    </row>
    <row r="147" spans="1:11" ht="30.95" customHeight="1" x14ac:dyDescent="0.5">
      <c r="A147" s="219" t="s">
        <v>177</v>
      </c>
      <c r="B147" s="161">
        <v>3</v>
      </c>
      <c r="C147" s="81"/>
      <c r="D147" s="38"/>
      <c r="E147" s="36"/>
      <c r="F147" s="38"/>
      <c r="G147" s="50"/>
      <c r="H147" s="41"/>
      <c r="I147" s="162"/>
      <c r="J147" s="163"/>
    </row>
    <row r="148" spans="1:11" ht="30.95" customHeight="1" x14ac:dyDescent="0.5">
      <c r="A148" s="219" t="s">
        <v>178</v>
      </c>
      <c r="B148" s="161">
        <v>3</v>
      </c>
      <c r="C148" s="81"/>
      <c r="D148" s="38"/>
      <c r="E148" s="36"/>
      <c r="F148" s="38"/>
      <c r="G148" s="50"/>
      <c r="H148" s="41"/>
      <c r="I148" s="162"/>
      <c r="J148" s="163"/>
    </row>
    <row r="149" spans="1:11" ht="30.95" customHeight="1" x14ac:dyDescent="0.5">
      <c r="A149" s="219" t="s">
        <v>179</v>
      </c>
      <c r="B149" s="161">
        <v>3</v>
      </c>
      <c r="C149" s="81"/>
      <c r="D149" s="38"/>
      <c r="E149" s="36"/>
      <c r="F149" s="38"/>
      <c r="G149" s="50"/>
      <c r="H149" s="41"/>
      <c r="I149" s="162"/>
      <c r="J149" s="163"/>
    </row>
    <row r="150" spans="1:11" ht="30.95" customHeight="1" x14ac:dyDescent="0.5">
      <c r="A150" s="219" t="s">
        <v>180</v>
      </c>
      <c r="B150" s="161">
        <v>3</v>
      </c>
      <c r="C150" s="81"/>
      <c r="D150" s="38"/>
      <c r="E150" s="36"/>
      <c r="F150" s="38"/>
      <c r="G150" s="50"/>
      <c r="H150" s="41"/>
      <c r="I150" s="162"/>
      <c r="J150" s="163"/>
    </row>
    <row r="151" spans="1:11" ht="30.95" customHeight="1" thickBot="1" x14ac:dyDescent="0.55000000000000004">
      <c r="A151" s="220" t="s">
        <v>181</v>
      </c>
      <c r="B151" s="166">
        <v>3</v>
      </c>
      <c r="C151" s="93"/>
      <c r="D151" s="94"/>
      <c r="E151" s="77"/>
      <c r="F151" s="94"/>
      <c r="G151" s="78"/>
      <c r="H151" s="79"/>
      <c r="I151" s="329"/>
      <c r="J151" s="330"/>
    </row>
    <row r="152" spans="1:11" ht="32.1" customHeight="1" thickBot="1" x14ac:dyDescent="0.55000000000000004">
      <c r="A152" s="82" t="s">
        <v>46</v>
      </c>
      <c r="B152" s="83"/>
      <c r="C152" s="84">
        <f>SUM(C143:C151)</f>
        <v>0</v>
      </c>
      <c r="D152" s="85">
        <f>SUM(D143:D151)</f>
        <v>0</v>
      </c>
      <c r="E152" s="91"/>
      <c r="F152" s="85">
        <f>SUM(F143:F151)</f>
        <v>0</v>
      </c>
      <c r="G152" s="90"/>
      <c r="H152" s="87"/>
      <c r="I152" s="300"/>
      <c r="J152" s="301"/>
      <c r="K152" s="5"/>
    </row>
    <row r="153" spans="1:11" ht="32.1" customHeight="1" thickTop="1" x14ac:dyDescent="0.5">
      <c r="A153" s="197"/>
      <c r="B153" s="198"/>
      <c r="C153" s="198"/>
      <c r="D153" s="198"/>
      <c r="E153" s="199"/>
      <c r="F153" s="198"/>
      <c r="G153" s="200"/>
      <c r="H153" s="200"/>
      <c r="I153" s="199"/>
      <c r="J153" s="199"/>
      <c r="K153" s="5"/>
    </row>
    <row r="154" spans="1:11" ht="32.1" customHeight="1" x14ac:dyDescent="0.5">
      <c r="A154" s="197"/>
      <c r="B154" s="198"/>
      <c r="C154" s="198"/>
      <c r="D154" s="198"/>
      <c r="E154" s="199"/>
      <c r="F154" s="198"/>
      <c r="G154" s="200"/>
      <c r="H154" s="200"/>
      <c r="I154" s="199"/>
      <c r="J154" s="199"/>
      <c r="K154" s="5"/>
    </row>
    <row r="155" spans="1:11" ht="21" customHeight="1" x14ac:dyDescent="0.25">
      <c r="B155" s="5"/>
      <c r="C155" s="10"/>
      <c r="D155" s="10"/>
      <c r="E155" s="10"/>
      <c r="F155" s="10"/>
      <c r="G155" s="10"/>
      <c r="H155" s="4"/>
      <c r="K155" s="5"/>
    </row>
    <row r="156" spans="1:11" ht="21.95" customHeight="1" x14ac:dyDescent="0.25">
      <c r="A156" s="247" t="s">
        <v>32</v>
      </c>
      <c r="B156" s="242">
        <f>B2</f>
        <v>0</v>
      </c>
      <c r="C156" s="243"/>
      <c r="D156" s="248" t="s">
        <v>43</v>
      </c>
      <c r="E156" s="249"/>
      <c r="F156" s="256">
        <f>F2</f>
        <v>0</v>
      </c>
      <c r="G156" s="257"/>
      <c r="H156" s="4"/>
      <c r="K156" s="5"/>
    </row>
    <row r="157" spans="1:11" ht="20.100000000000001" customHeight="1" x14ac:dyDescent="0.25">
      <c r="A157" s="247"/>
      <c r="B157" s="244"/>
      <c r="C157" s="245"/>
      <c r="D157" s="248"/>
      <c r="E157" s="249"/>
      <c r="F157" s="258"/>
      <c r="G157" s="259"/>
      <c r="H157" s="3"/>
      <c r="I157" s="3"/>
      <c r="J157" s="3"/>
      <c r="K157" s="5"/>
    </row>
    <row r="158" spans="1:11" ht="15" customHeight="1" x14ac:dyDescent="0.5">
      <c r="A158" s="19"/>
      <c r="B158" s="7"/>
      <c r="C158" s="7"/>
      <c r="D158" s="3"/>
      <c r="E158" s="3"/>
      <c r="F158" s="3"/>
      <c r="G158" s="3"/>
      <c r="H158" s="3"/>
      <c r="I158" s="3"/>
      <c r="J158" s="3"/>
      <c r="K158" s="5"/>
    </row>
    <row r="159" spans="1:11" ht="20.100000000000001" customHeight="1" x14ac:dyDescent="0.25">
      <c r="A159" s="247" t="s">
        <v>0</v>
      </c>
      <c r="B159" s="242" t="str">
        <f>B5</f>
        <v>DGMA</v>
      </c>
      <c r="C159" s="243"/>
      <c r="D159" s="246" t="s">
        <v>1</v>
      </c>
      <c r="E159" s="242"/>
      <c r="F159" s="243"/>
      <c r="H159" s="237" t="s">
        <v>2</v>
      </c>
      <c r="I159" s="293">
        <f>I5</f>
        <v>2016</v>
      </c>
      <c r="J159" s="3"/>
      <c r="K159" s="5"/>
    </row>
    <row r="160" spans="1:11" ht="20.100000000000001" customHeight="1" x14ac:dyDescent="0.25">
      <c r="A160" s="247"/>
      <c r="B160" s="244"/>
      <c r="C160" s="245"/>
      <c r="D160" s="246"/>
      <c r="E160" s="244"/>
      <c r="F160" s="245"/>
      <c r="G160" s="9"/>
      <c r="H160" s="237"/>
      <c r="I160" s="294"/>
      <c r="J160" s="3"/>
      <c r="K160" s="5"/>
    </row>
    <row r="161" spans="1:11" ht="23.25" customHeight="1" x14ac:dyDescent="0.5">
      <c r="A161" s="51"/>
      <c r="B161" s="70"/>
      <c r="C161" s="70"/>
      <c r="D161" s="71"/>
      <c r="E161" s="70"/>
      <c r="F161" s="70"/>
      <c r="G161" s="9"/>
      <c r="H161" s="69"/>
      <c r="I161" s="70"/>
      <c r="J161" s="3"/>
      <c r="K161" s="5"/>
    </row>
    <row r="162" spans="1:11" ht="16.5" customHeight="1" thickBot="1" x14ac:dyDescent="0.35">
      <c r="A162" s="68" t="s">
        <v>41</v>
      </c>
      <c r="B162" s="1"/>
      <c r="C162" s="1"/>
      <c r="D162" s="1"/>
      <c r="E162" s="2"/>
      <c r="F162" s="2"/>
      <c r="G162" s="3"/>
      <c r="H162" s="3"/>
      <c r="I162" s="3"/>
      <c r="J162" s="3"/>
    </row>
    <row r="163" spans="1:11" ht="20.100000000000001" customHeight="1" thickTop="1" x14ac:dyDescent="0.3">
      <c r="A163" s="250" t="s">
        <v>45</v>
      </c>
      <c r="B163" s="311" t="s">
        <v>7</v>
      </c>
      <c r="C163" s="238" t="s">
        <v>3</v>
      </c>
      <c r="D163" s="262" t="s">
        <v>4</v>
      </c>
      <c r="E163" s="305" t="s">
        <v>5</v>
      </c>
      <c r="F163" s="307" t="s">
        <v>12</v>
      </c>
      <c r="G163" s="268" t="s">
        <v>6</v>
      </c>
      <c r="H163" s="269"/>
      <c r="I163" s="282" t="s">
        <v>18</v>
      </c>
      <c r="J163" s="283"/>
    </row>
    <row r="164" spans="1:11" ht="33" customHeight="1" thickBot="1" x14ac:dyDescent="0.4">
      <c r="A164" s="251"/>
      <c r="B164" s="312"/>
      <c r="C164" s="239"/>
      <c r="D164" s="263"/>
      <c r="E164" s="306"/>
      <c r="F164" s="263"/>
      <c r="G164" s="26" t="s">
        <v>21</v>
      </c>
      <c r="H164" s="27" t="s">
        <v>15</v>
      </c>
      <c r="I164" s="284"/>
      <c r="J164" s="285"/>
    </row>
    <row r="165" spans="1:11" ht="24" customHeight="1" thickTop="1" thickBot="1" x14ac:dyDescent="0.3">
      <c r="A165" s="207" t="s">
        <v>14</v>
      </c>
      <c r="B165" s="29" t="s">
        <v>8</v>
      </c>
      <c r="C165" s="30" t="s">
        <v>9</v>
      </c>
      <c r="D165" s="31" t="s">
        <v>10</v>
      </c>
      <c r="E165" s="33" t="s">
        <v>11</v>
      </c>
      <c r="F165" s="31" t="s">
        <v>13</v>
      </c>
      <c r="G165" s="29" t="s">
        <v>16</v>
      </c>
      <c r="H165" s="31" t="s">
        <v>17</v>
      </c>
      <c r="I165" s="286"/>
      <c r="J165" s="287"/>
    </row>
    <row r="166" spans="1:11" ht="30.95" customHeight="1" thickTop="1" x14ac:dyDescent="0.5">
      <c r="A166" s="221"/>
      <c r="B166" s="160"/>
      <c r="C166" s="116"/>
      <c r="D166" s="80"/>
      <c r="E166" s="104"/>
      <c r="F166" s="80"/>
      <c r="G166" s="99"/>
      <c r="H166" s="41"/>
      <c r="I166" s="318"/>
      <c r="J166" s="319"/>
    </row>
    <row r="167" spans="1:11" ht="30" customHeight="1" x14ac:dyDescent="0.5">
      <c r="A167" s="222"/>
      <c r="B167" s="161"/>
      <c r="C167" s="117"/>
      <c r="D167" s="38"/>
      <c r="E167" s="36"/>
      <c r="F167" s="38"/>
      <c r="G167" s="100"/>
      <c r="H167" s="41"/>
      <c r="I167" s="313"/>
      <c r="J167" s="314"/>
      <c r="K167" s="5"/>
    </row>
    <row r="168" spans="1:11" ht="30" customHeight="1" x14ac:dyDescent="0.5">
      <c r="A168" s="223"/>
      <c r="B168" s="161"/>
      <c r="C168" s="81"/>
      <c r="D168" s="38"/>
      <c r="E168" s="36"/>
      <c r="F168" s="38"/>
      <c r="G168" s="50"/>
      <c r="H168" s="41"/>
      <c r="I168" s="313"/>
      <c r="J168" s="314"/>
      <c r="K168" s="5"/>
    </row>
    <row r="169" spans="1:11" ht="30.95" customHeight="1" thickBot="1" x14ac:dyDescent="0.55000000000000004">
      <c r="A169" s="224"/>
      <c r="B169" s="166"/>
      <c r="C169" s="93"/>
      <c r="D169" s="94"/>
      <c r="E169" s="77"/>
      <c r="F169" s="94"/>
      <c r="G169" s="78"/>
      <c r="H169" s="79"/>
      <c r="I169" s="316"/>
      <c r="J169" s="317"/>
      <c r="K169" s="5"/>
    </row>
    <row r="170" spans="1:11" ht="30.95" customHeight="1" thickBot="1" x14ac:dyDescent="0.55000000000000004">
      <c r="A170" s="225" t="s">
        <v>46</v>
      </c>
      <c r="B170" s="83"/>
      <c r="C170" s="84">
        <f>SUM(C166:C169)</f>
        <v>0</v>
      </c>
      <c r="D170" s="85">
        <f>SUM(D166:D169)</f>
        <v>0</v>
      </c>
      <c r="E170" s="91"/>
      <c r="F170" s="85">
        <f>SUM(F166:F169)</f>
        <v>0</v>
      </c>
      <c r="G170" s="86"/>
      <c r="H170" s="92"/>
      <c r="I170" s="315"/>
      <c r="J170" s="301"/>
      <c r="K170" s="5"/>
    </row>
    <row r="171" spans="1:11" ht="17.25" thickTop="1" thickBot="1" x14ac:dyDescent="0.3">
      <c r="A171" s="6"/>
      <c r="B171" s="1"/>
      <c r="C171" s="1"/>
      <c r="D171" s="1"/>
      <c r="E171" s="1"/>
      <c r="F171" s="1"/>
      <c r="G171" s="1"/>
      <c r="H171" s="1"/>
      <c r="I171" s="1"/>
      <c r="J171" s="1"/>
    </row>
    <row r="172" spans="1:11" ht="27" thickBot="1" x14ac:dyDescent="0.45">
      <c r="A172" s="338" t="s">
        <v>27</v>
      </c>
      <c r="B172" s="339"/>
      <c r="C172" s="339"/>
      <c r="D172" s="340"/>
      <c r="E172" s="95" t="s">
        <v>28</v>
      </c>
      <c r="I172" s="1"/>
      <c r="J172" s="1"/>
    </row>
    <row r="173" spans="1:11" ht="29.25" thickBot="1" x14ac:dyDescent="0.5">
      <c r="A173" s="341" t="s">
        <v>182</v>
      </c>
      <c r="B173" s="342"/>
      <c r="C173" s="342"/>
      <c r="D173" s="343"/>
      <c r="E173" s="96">
        <f>1-(C26+D26+C121+D121+C136+D136)/120</f>
        <v>0</v>
      </c>
      <c r="G173" s="127" t="s">
        <v>58</v>
      </c>
      <c r="H173" s="125"/>
      <c r="I173" s="124"/>
      <c r="J173" s="1"/>
    </row>
    <row r="174" spans="1:11" ht="27" thickBot="1" x14ac:dyDescent="0.45">
      <c r="A174" s="344" t="s">
        <v>184</v>
      </c>
      <c r="B174" s="345"/>
      <c r="C174" s="345"/>
      <c r="D174" s="346"/>
      <c r="E174" s="167">
        <f>SUM(B26+B121+B136)</f>
        <v>120</v>
      </c>
      <c r="I174" s="1"/>
      <c r="J174" s="1"/>
    </row>
    <row r="175" spans="1:11" ht="27" thickBot="1" x14ac:dyDescent="0.45">
      <c r="A175" s="141" t="s">
        <v>183</v>
      </c>
      <c r="B175" s="142"/>
      <c r="C175" s="142"/>
      <c r="D175" s="142"/>
      <c r="E175" s="143">
        <f>SUM(D26+D121+D136)</f>
        <v>120</v>
      </c>
      <c r="I175" s="1"/>
      <c r="J175" s="1"/>
    </row>
    <row r="176" spans="1:11" ht="19.5" customHeight="1" thickBot="1" x14ac:dyDescent="0.35">
      <c r="A176" s="336" t="s">
        <v>38</v>
      </c>
      <c r="B176" s="336"/>
      <c r="C176" s="336"/>
      <c r="D176" s="336"/>
      <c r="E176" s="336"/>
      <c r="F176" s="336"/>
      <c r="G176" s="336"/>
      <c r="H176" s="336"/>
      <c r="I176" s="336"/>
      <c r="J176" s="336"/>
    </row>
    <row r="177" spans="1:10" ht="33" thickTop="1" thickBot="1" x14ac:dyDescent="0.55000000000000004">
      <c r="A177" s="52"/>
      <c r="B177" s="52"/>
      <c r="C177" s="52"/>
      <c r="D177" s="52"/>
      <c r="E177" s="52"/>
      <c r="F177" s="52"/>
      <c r="G177" s="53" t="s">
        <v>39</v>
      </c>
      <c r="H177" s="54"/>
      <c r="I177" s="126"/>
      <c r="J177" s="52"/>
    </row>
    <row r="178" spans="1:10" ht="33.75" thickTop="1" thickBot="1" x14ac:dyDescent="0.55000000000000004">
      <c r="A178" s="55" t="s">
        <v>54</v>
      </c>
      <c r="B178" s="56"/>
      <c r="C178" s="304" t="s">
        <v>55</v>
      </c>
      <c r="D178" s="304"/>
      <c r="E178" s="304"/>
      <c r="F178" s="56"/>
      <c r="G178" s="97" t="s">
        <v>49</v>
      </c>
      <c r="H178" s="98"/>
      <c r="I178" s="52"/>
      <c r="J178" s="52"/>
    </row>
    <row r="179" spans="1:10" ht="30" customHeight="1" thickTop="1" thickBot="1" x14ac:dyDescent="0.3">
      <c r="A179" s="12" t="s">
        <v>20</v>
      </c>
      <c r="B179" s="12" t="s">
        <v>20</v>
      </c>
      <c r="C179" s="13"/>
      <c r="D179" s="13"/>
      <c r="E179" s="11"/>
      <c r="F179" s="11"/>
      <c r="G179" s="57"/>
      <c r="H179" s="14"/>
      <c r="I179" s="1"/>
      <c r="J179" s="1"/>
    </row>
    <row r="180" spans="1:10" ht="26.25" x14ac:dyDescent="0.4">
      <c r="A180" s="337" t="s">
        <v>40</v>
      </c>
      <c r="B180" s="337"/>
      <c r="C180" s="337"/>
      <c r="D180" s="337"/>
      <c r="E180" s="58"/>
      <c r="F180" s="58"/>
      <c r="G180" s="59" t="s">
        <v>19</v>
      </c>
      <c r="H180" s="16"/>
      <c r="I180" s="1"/>
      <c r="J180" s="1"/>
    </row>
    <row r="181" spans="1:10" ht="30" customHeight="1" thickBot="1" x14ac:dyDescent="0.3">
      <c r="A181" s="12" t="s">
        <v>20</v>
      </c>
      <c r="B181" s="12" t="s">
        <v>20</v>
      </c>
      <c r="C181" s="13"/>
      <c r="D181" s="13"/>
      <c r="E181" s="11"/>
      <c r="F181" s="11"/>
      <c r="G181" s="57"/>
      <c r="H181" s="57"/>
      <c r="I181" s="1"/>
      <c r="J181" s="1"/>
    </row>
    <row r="182" spans="1:10" ht="26.25" x14ac:dyDescent="0.4">
      <c r="A182" s="337" t="s">
        <v>185</v>
      </c>
      <c r="B182" s="337"/>
      <c r="C182" s="337"/>
      <c r="D182" s="337"/>
      <c r="E182" s="58"/>
      <c r="F182" s="58"/>
      <c r="G182" s="60" t="s">
        <v>19</v>
      </c>
      <c r="I182" s="1"/>
      <c r="J182" s="1"/>
    </row>
    <row r="183" spans="1:10" ht="30" customHeight="1" thickBot="1" x14ac:dyDescent="0.4">
      <c r="A183" s="61" t="s">
        <v>20</v>
      </c>
      <c r="B183" s="61" t="s">
        <v>20</v>
      </c>
      <c r="C183" s="62"/>
      <c r="D183" s="62"/>
      <c r="E183" s="58"/>
      <c r="F183" s="58"/>
      <c r="G183" s="63" t="s">
        <v>20</v>
      </c>
      <c r="H183" s="14"/>
      <c r="I183" s="1"/>
      <c r="J183" s="1"/>
    </row>
    <row r="184" spans="1:10" ht="26.25" x14ac:dyDescent="0.4">
      <c r="A184" s="64" t="s">
        <v>29</v>
      </c>
      <c r="B184" s="326" t="s">
        <v>30</v>
      </c>
      <c r="C184" s="326"/>
      <c r="D184" s="326"/>
      <c r="E184" s="58"/>
      <c r="F184" s="58"/>
      <c r="G184" s="65" t="s">
        <v>19</v>
      </c>
      <c r="H184" s="15"/>
      <c r="I184" s="1"/>
      <c r="J184" s="1"/>
    </row>
  </sheetData>
  <mergeCells count="135">
    <mergeCell ref="B184:D184"/>
    <mergeCell ref="I143:J143"/>
    <mergeCell ref="I151:J151"/>
    <mergeCell ref="D156:E157"/>
    <mergeCell ref="I119:J119"/>
    <mergeCell ref="I120:J120"/>
    <mergeCell ref="D125:D126"/>
    <mergeCell ref="I129:J129"/>
    <mergeCell ref="I130:J130"/>
    <mergeCell ref="G125:H125"/>
    <mergeCell ref="I136:J136"/>
    <mergeCell ref="I127:J127"/>
    <mergeCell ref="I125:J126"/>
    <mergeCell ref="A176:J176"/>
    <mergeCell ref="A180:D180"/>
    <mergeCell ref="A182:D182"/>
    <mergeCell ref="A172:D172"/>
    <mergeCell ref="A173:D173"/>
    <mergeCell ref="A174:D174"/>
    <mergeCell ref="C178:E178"/>
    <mergeCell ref="A140:A141"/>
    <mergeCell ref="B140:B141"/>
    <mergeCell ref="C140:C141"/>
    <mergeCell ref="D140:D141"/>
    <mergeCell ref="E140:E141"/>
    <mergeCell ref="F140:F141"/>
    <mergeCell ref="G140:H140"/>
    <mergeCell ref="I140:J141"/>
    <mergeCell ref="I142:J142"/>
    <mergeCell ref="B163:B164"/>
    <mergeCell ref="E163:E164"/>
    <mergeCell ref="F163:F164"/>
    <mergeCell ref="D163:D164"/>
    <mergeCell ref="I167:J167"/>
    <mergeCell ref="I152:J152"/>
    <mergeCell ref="I170:J170"/>
    <mergeCell ref="I169:J169"/>
    <mergeCell ref="I168:J168"/>
    <mergeCell ref="I163:J164"/>
    <mergeCell ref="I165:J165"/>
    <mergeCell ref="I166:J166"/>
    <mergeCell ref="A163:A164"/>
    <mergeCell ref="G163:H163"/>
    <mergeCell ref="B1:H1"/>
    <mergeCell ref="I159:I160"/>
    <mergeCell ref="I94:I95"/>
    <mergeCell ref="I98:J99"/>
    <mergeCell ref="C98:C99"/>
    <mergeCell ref="D98:D99"/>
    <mergeCell ref="E98:E99"/>
    <mergeCell ref="F98:F99"/>
    <mergeCell ref="I5:I6"/>
    <mergeCell ref="D2:E3"/>
    <mergeCell ref="I100:J100"/>
    <mergeCell ref="I115:J115"/>
    <mergeCell ref="I116:J116"/>
    <mergeCell ref="I117:J117"/>
    <mergeCell ref="I102:J102"/>
    <mergeCell ref="I108:J108"/>
    <mergeCell ref="I114:J114"/>
    <mergeCell ref="I121:J121"/>
    <mergeCell ref="I106:J106"/>
    <mergeCell ref="I107:J107"/>
    <mergeCell ref="I101:J101"/>
    <mergeCell ref="I131:J131"/>
    <mergeCell ref="I132:J132"/>
    <mergeCell ref="I134:J134"/>
    <mergeCell ref="A2:A3"/>
    <mergeCell ref="A5:A6"/>
    <mergeCell ref="B91:C92"/>
    <mergeCell ref="F91:G92"/>
    <mergeCell ref="I25:J25"/>
    <mergeCell ref="I12:J12"/>
    <mergeCell ref="I13:J13"/>
    <mergeCell ref="I19:J19"/>
    <mergeCell ref="I26:J26"/>
    <mergeCell ref="F2:G3"/>
    <mergeCell ref="B2:C3"/>
    <mergeCell ref="B5:C6"/>
    <mergeCell ref="E5:F6"/>
    <mergeCell ref="I9:J10"/>
    <mergeCell ref="I15:J15"/>
    <mergeCell ref="I16:J16"/>
    <mergeCell ref="I17:J17"/>
    <mergeCell ref="I18:J18"/>
    <mergeCell ref="I11:J11"/>
    <mergeCell ref="D5:D6"/>
    <mergeCell ref="H5:H6"/>
    <mergeCell ref="A53:B53"/>
    <mergeCell ref="A9:A10"/>
    <mergeCell ref="F66:I66"/>
    <mergeCell ref="I135:J135"/>
    <mergeCell ref="B9:B10"/>
    <mergeCell ref="C9:C10"/>
    <mergeCell ref="D9:D10"/>
    <mergeCell ref="E9:E10"/>
    <mergeCell ref="F9:F10"/>
    <mergeCell ref="I109:J109"/>
    <mergeCell ref="I112:J112"/>
    <mergeCell ref="I113:J113"/>
    <mergeCell ref="I103:J103"/>
    <mergeCell ref="I105:J105"/>
    <mergeCell ref="I104:J104"/>
    <mergeCell ref="I20:J20"/>
    <mergeCell ref="I21:J21"/>
    <mergeCell ref="I24:J24"/>
    <mergeCell ref="G98:H98"/>
    <mergeCell ref="G9:H9"/>
    <mergeCell ref="C125:C126"/>
    <mergeCell ref="F67:I67"/>
    <mergeCell ref="F68:I68"/>
    <mergeCell ref="F69:I69"/>
    <mergeCell ref="F70:I70"/>
    <mergeCell ref="H159:H160"/>
    <mergeCell ref="C163:C164"/>
    <mergeCell ref="B125:B126"/>
    <mergeCell ref="H94:H95"/>
    <mergeCell ref="E94:F95"/>
    <mergeCell ref="D94:D95"/>
    <mergeCell ref="B94:C95"/>
    <mergeCell ref="A94:A95"/>
    <mergeCell ref="D91:E92"/>
    <mergeCell ref="A91:A92"/>
    <mergeCell ref="A125:A126"/>
    <mergeCell ref="A98:A99"/>
    <mergeCell ref="B98:B99"/>
    <mergeCell ref="E125:E126"/>
    <mergeCell ref="F125:F126"/>
    <mergeCell ref="A156:A157"/>
    <mergeCell ref="B156:C157"/>
    <mergeCell ref="F156:G157"/>
    <mergeCell ref="A159:A160"/>
    <mergeCell ref="B159:C160"/>
    <mergeCell ref="D159:D160"/>
    <mergeCell ref="E159:F160"/>
  </mergeCells>
  <phoneticPr fontId="4" type="noConversion"/>
  <printOptions horizontalCentered="1"/>
  <pageMargins left="0.75" right="0.5" top="0.25" bottom="0.25" header="0.5" footer="0.5"/>
  <pageSetup scale="40" fitToHeight="3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showRuler="0" workbookViewId="0">
      <selection activeCell="C17" sqref="C17"/>
    </sheetView>
  </sheetViews>
  <sheetFormatPr defaultColWidth="11" defaultRowHeight="15.75" x14ac:dyDescent="0.25"/>
  <sheetData>
    <row r="2" spans="2:3" x14ac:dyDescent="0.25">
      <c r="B2" s="8" t="s">
        <v>22</v>
      </c>
      <c r="C2" s="8">
        <v>12</v>
      </c>
    </row>
    <row r="3" spans="2:3" x14ac:dyDescent="0.25">
      <c r="B3" s="8" t="s">
        <v>23</v>
      </c>
      <c r="C3" s="8">
        <v>9</v>
      </c>
    </row>
    <row r="4" spans="2:3" x14ac:dyDescent="0.25">
      <c r="B4" s="8" t="s">
        <v>24</v>
      </c>
      <c r="C4" s="8">
        <v>6</v>
      </c>
    </row>
    <row r="5" spans="2:3" x14ac:dyDescent="0.25">
      <c r="B5" s="8" t="s">
        <v>25</v>
      </c>
      <c r="C5" s="8">
        <v>3</v>
      </c>
    </row>
    <row r="6" spans="2:3" x14ac:dyDescent="0.25">
      <c r="B6" s="8" t="s">
        <v>26</v>
      </c>
      <c r="C6" s="8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Yancy Moreno</dc:creator>
  <cp:lastModifiedBy>Rose,Kimberly</cp:lastModifiedBy>
  <cp:lastPrinted>2016-10-14T15:19:33Z</cp:lastPrinted>
  <dcterms:created xsi:type="dcterms:W3CDTF">2012-11-15T21:19:07Z</dcterms:created>
  <dcterms:modified xsi:type="dcterms:W3CDTF">2016-10-14T16:42:39Z</dcterms:modified>
</cp:coreProperties>
</file>