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lane\Desktop\"/>
    </mc:Choice>
  </mc:AlternateContent>
  <bookViews>
    <workbookView xWindow="0" yWindow="0" windowWidth="25200" windowHeight="11985"/>
  </bookViews>
  <sheets>
    <sheet name="Sheet1" sheetId="1" r:id="rId1"/>
  </sheets>
  <definedNames>
    <definedName name="_xlnm.Print_Area" localSheetId="0">Sheet1!$B$1:$G$82,Sheet1!#REF!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1" l="1"/>
  <c r="D55" i="1"/>
  <c r="D57" i="1"/>
  <c r="D53" i="1"/>
  <c r="D51" i="1"/>
  <c r="D49" i="1"/>
  <c r="D47" i="1"/>
  <c r="D45" i="1"/>
  <c r="D43" i="1"/>
  <c r="D41" i="1"/>
  <c r="G37" i="1" l="1"/>
  <c r="E40" i="1" s="1"/>
  <c r="E42" i="1" s="1"/>
  <c r="E64" i="1" l="1"/>
  <c r="D82" i="1" l="1"/>
  <c r="D80" i="1"/>
  <c r="D78" i="1"/>
  <c r="D76" i="1"/>
  <c r="D74" i="1"/>
  <c r="D72" i="1"/>
  <c r="D70" i="1"/>
  <c r="D68" i="1"/>
  <c r="D66" i="1"/>
  <c r="G60" i="1"/>
  <c r="E63" i="1" s="1"/>
  <c r="E41" i="1"/>
  <c r="E43" i="1" l="1"/>
  <c r="G26" i="1"/>
  <c r="E44" i="1" l="1"/>
  <c r="E46" i="1" s="1"/>
  <c r="E48" i="1" s="1"/>
  <c r="E50" i="1" s="1"/>
  <c r="E52" i="1" s="1"/>
  <c r="E54" i="1" s="1"/>
  <c r="E56" i="1" s="1"/>
  <c r="E65" i="1" l="1"/>
  <c r="E67" i="1" s="1"/>
  <c r="E69" i="1" s="1"/>
  <c r="E71" i="1" s="1"/>
  <c r="E73" i="1" s="1"/>
  <c r="E75" i="1" s="1"/>
  <c r="E77" i="1" s="1"/>
  <c r="E79" i="1" s="1"/>
  <c r="E81" i="1" s="1"/>
  <c r="E45" i="1"/>
  <c r="E47" i="1" s="1"/>
  <c r="E49" i="1" l="1"/>
  <c r="E51" i="1" s="1"/>
  <c r="E53" i="1" s="1"/>
  <c r="E55" i="1" s="1"/>
  <c r="E57" i="1" s="1"/>
  <c r="E66" i="1" l="1"/>
  <c r="E68" i="1" s="1"/>
  <c r="E70" i="1" s="1"/>
  <c r="E72" i="1" s="1"/>
  <c r="E74" i="1" s="1"/>
  <c r="E76" i="1" s="1"/>
  <c r="E78" i="1" s="1"/>
  <c r="E80" i="1" s="1"/>
  <c r="E82" i="1" s="1"/>
</calcChain>
</file>

<file path=xl/sharedStrings.xml><?xml version="1.0" encoding="utf-8"?>
<sst xmlns="http://schemas.openxmlformats.org/spreadsheetml/2006/main" count="77" uniqueCount="61">
  <si>
    <t>Date of Hire</t>
  </si>
  <si>
    <t>Supervisor Name</t>
  </si>
  <si>
    <t>Department</t>
  </si>
  <si>
    <t>EXAMPLE</t>
  </si>
  <si>
    <t>Total Hours Worked</t>
  </si>
  <si>
    <t>Remaining Hours</t>
  </si>
  <si>
    <t xml:space="preserve">Student's Name </t>
  </si>
  <si>
    <t>Remaining Dollars</t>
  </si>
  <si>
    <t>Student Initials</t>
  </si>
  <si>
    <t>Award Amount:</t>
  </si>
  <si>
    <t xml:space="preserve">÷ Hourly Rate:  </t>
  </si>
  <si>
    <t>=Hours Available</t>
  </si>
  <si>
    <t>Total Dollars Earned</t>
  </si>
  <si>
    <t>÷ Hourly Rate:</t>
  </si>
  <si>
    <t xml:space="preserve"> =Hours Available</t>
  </si>
  <si>
    <r>
      <t xml:space="preserve">Please begin by subtracting the number of hours </t>
    </r>
    <r>
      <rPr>
        <b/>
        <sz val="11"/>
        <color rgb="FF000000"/>
        <rFont val="Century Gothic"/>
        <family val="2"/>
      </rPr>
      <t>worked</t>
    </r>
    <r>
      <rPr>
        <sz val="11"/>
        <color rgb="FF000000"/>
        <rFont val="Century Gothic"/>
        <family val="2"/>
      </rPr>
      <t xml:space="preserve"> from the number of hours </t>
    </r>
    <r>
      <rPr>
        <b/>
        <sz val="11"/>
        <color rgb="FF000000"/>
        <rFont val="Century Gothic"/>
        <family val="2"/>
      </rPr>
      <t>available</t>
    </r>
    <r>
      <rPr>
        <sz val="11"/>
        <color rgb="FF000000"/>
        <rFont val="Century Gothic"/>
        <family val="2"/>
      </rPr>
      <t xml:space="preserve">. For each pay period, continue to subtract the total number of hours worked from the total </t>
    </r>
    <r>
      <rPr>
        <b/>
        <sz val="11"/>
        <color rgb="FF000000"/>
        <rFont val="Century Gothic"/>
        <family val="2"/>
      </rPr>
      <t>remaining</t>
    </r>
    <r>
      <rPr>
        <sz val="11"/>
        <color rgb="FF000000"/>
        <rFont val="Century Gothic"/>
        <family val="2"/>
      </rPr>
      <t xml:space="preserve"> hours, until you arrive at zero (0) remaining hours.  Once you arrive at zero hours/award amount (0), all </t>
    </r>
    <r>
      <rPr>
        <b/>
        <sz val="11"/>
        <color rgb="FF000000"/>
        <rFont val="Century Gothic"/>
        <family val="2"/>
      </rPr>
      <t>hours have been worked</t>
    </r>
    <r>
      <rPr>
        <sz val="11"/>
        <color rgb="FF000000"/>
        <rFont val="Century Gothic"/>
        <family val="2"/>
      </rPr>
      <t xml:space="preserve">, and you must </t>
    </r>
    <r>
      <rPr>
        <b/>
        <sz val="11"/>
        <color rgb="FF000000"/>
        <rFont val="Century Gothic"/>
        <family val="2"/>
      </rPr>
      <t>immediately cease working</t>
    </r>
    <r>
      <rPr>
        <sz val="11"/>
        <color rgb="FF000000"/>
        <rFont val="Century Gothic"/>
        <family val="2"/>
      </rPr>
      <t>.</t>
    </r>
  </si>
  <si>
    <r>
      <t>IMPORTANT: All Federal and Texas Work Study students and their supervisors must complete this form.</t>
    </r>
    <r>
      <rPr>
        <sz val="11"/>
        <color rgb="FF000000"/>
        <rFont val="Century Gothic"/>
        <family val="2"/>
      </rPr>
      <t xml:space="preserve">  Work Study students </t>
    </r>
    <r>
      <rPr>
        <b/>
        <sz val="11"/>
        <color rgb="FF000000"/>
        <rFont val="Century Gothic"/>
        <family val="2"/>
      </rPr>
      <t>may not exceed their award allocation</t>
    </r>
    <r>
      <rPr>
        <sz val="11"/>
        <color rgb="FF000000"/>
        <rFont val="Century Gothic"/>
        <family val="2"/>
      </rPr>
      <t xml:space="preserve">.  This form must be completed and submitted to your hiring supervisor every pay period.  When all hours have been worked, you must immediately cease working, unless other arrangements have been made through the Student Employment Office. Any money earned in excess of the award allocation </t>
    </r>
    <r>
      <rPr>
        <b/>
        <sz val="11"/>
        <color rgb="FF000000"/>
        <rFont val="Century Gothic"/>
        <family val="2"/>
      </rPr>
      <t>will be</t>
    </r>
    <r>
      <rPr>
        <sz val="11"/>
        <color rgb="FF000000"/>
        <rFont val="Century Gothic"/>
        <family val="2"/>
      </rPr>
      <t xml:space="preserve"> charged back to the hiring department at </t>
    </r>
    <r>
      <rPr>
        <b/>
        <sz val="11"/>
        <color rgb="FF000000"/>
        <rFont val="Century Gothic"/>
        <family val="2"/>
      </rPr>
      <t>100%</t>
    </r>
    <r>
      <rPr>
        <sz val="11"/>
        <color rgb="FF000000"/>
        <rFont val="Century Gothic"/>
        <family val="2"/>
      </rPr>
      <t xml:space="preserve">. This form must be retained by the hiring supervisor in the student’s internal employment file.  The Student Employment Office may request the updated form at any given time.  </t>
    </r>
    <r>
      <rPr>
        <b/>
        <sz val="11"/>
        <color rgb="FF000000"/>
        <rFont val="Century Gothic"/>
        <family val="2"/>
      </rPr>
      <t>Failure</t>
    </r>
    <r>
      <rPr>
        <sz val="11"/>
        <color rgb="FF000000"/>
        <rFont val="Century Gothic"/>
        <family val="2"/>
      </rPr>
      <t xml:space="preserve"> to provide the updated form or keep track of your time will result in dismissal from any of the student employment programs.</t>
    </r>
  </si>
  <si>
    <t>Student has 205 hours or $1750 in work-study funds.      He has worked 40 hours and earned $340.00.</t>
  </si>
  <si>
    <t xml:space="preserve">Supervisor Initials </t>
  </si>
  <si>
    <t>(August 26, 2018 - September 08, 2018)</t>
  </si>
  <si>
    <t>(September 09, 2018 - September 22, 2018)</t>
  </si>
  <si>
    <t>To Be Paid on September 14, 2018</t>
  </si>
  <si>
    <t>To Be Paid on September 28, 2018</t>
  </si>
  <si>
    <t>(September 23,2018 - October 06,2018)</t>
  </si>
  <si>
    <t>To Be Paid on October 12, 2018</t>
  </si>
  <si>
    <t>(October 07, 2018 – October 20, 2018)</t>
  </si>
  <si>
    <t>To Be Paid on  October 26, 2018</t>
  </si>
  <si>
    <t>To Be Paid on  November 09, 2018</t>
  </si>
  <si>
    <t>(October 21, 2018 – November 03, 2018)</t>
  </si>
  <si>
    <t>To Be Paid on  November 21, 2018</t>
  </si>
  <si>
    <t>(November 04, 2018 – November 17, 2018)</t>
  </si>
  <si>
    <t>To Be Paid on  December 07, 2018</t>
  </si>
  <si>
    <t>(November 18, 2018 – December 01, 2018)</t>
  </si>
  <si>
    <t>To Be Paid on  December 21, 2018</t>
  </si>
  <si>
    <t>(December 02, 2018 – December 15, 2018)</t>
  </si>
  <si>
    <t>To Be Paid on  January 04, 2019</t>
  </si>
  <si>
    <t>(December 16, 2018 – December 29, 2018)</t>
  </si>
  <si>
    <t>To Be Paid on  January 18, 2019</t>
  </si>
  <si>
    <t>(December 30, 2018 – January 12,  2019</t>
  </si>
  <si>
    <t>To Be Paid on  February 01, 2019</t>
  </si>
  <si>
    <t>(January 13, 2019 – January 26, 2019)</t>
  </si>
  <si>
    <t>To Be Paid on  February 15, 2019</t>
  </si>
  <si>
    <t>(January 27, 2019 – February 09, 2019)</t>
  </si>
  <si>
    <t>To Be Paid on  March 01, 2019</t>
  </si>
  <si>
    <t>(February 10, 2019 – February 23, 2019)</t>
  </si>
  <si>
    <t>To Be Paid on  March 14, 2019</t>
  </si>
  <si>
    <t>( February 24, 2019 –  March 09, 2019)</t>
  </si>
  <si>
    <t>To Be Paid on  March 29, 2019</t>
  </si>
  <si>
    <t>(March 10, 2019 – March 23, 2019)</t>
  </si>
  <si>
    <t>To Be Paid on  April 12, 2019</t>
  </si>
  <si>
    <t>(March 24, 2019 – April 06, 2019)</t>
  </si>
  <si>
    <t>To Be Paid on  April 26, 2019</t>
  </si>
  <si>
    <t>(April 07, 2019 – April 20, 2019)</t>
  </si>
  <si>
    <t>To Be Paid on  May 10, 2019</t>
  </si>
  <si>
    <t>(April 21, 2019 – May 04, 2019)</t>
  </si>
  <si>
    <t>To Be Paid on  May 24, 2019</t>
  </si>
  <si>
    <t>(May 05, 2019 – May 18, 2019)</t>
  </si>
  <si>
    <t>2018-2019 - Work Study Balance Sheet</t>
  </si>
  <si>
    <t>To determine the maximum number of hours that the student may work based on the annual award, please complete the following equation:</t>
  </si>
  <si>
    <t>Fall 2018 Biweekly Pay Periods</t>
  </si>
  <si>
    <t>Spring 2019 Biweekly Pay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</si>
</sst>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4"/>
      <color theme="1"/>
      <name val="Century Gothic"/>
      <family val="2"/>
    </font>
    <font>
      <b/>
      <sz val="11"/>
      <color theme="1"/>
      <name val="Century Gothic"/>
      <family val="2"/>
    </font>
    <font>
      <sz val="9"/>
      <color theme="1"/>
      <name val="Century Gothic"/>
      <family val="2"/>
    </font>
    <font>
      <sz val="11"/>
      <color theme="1"/>
      <name val="Century Gothic"/>
      <family val="2"/>
    </font>
    <font>
      <b/>
      <sz val="11"/>
      <color theme="0"/>
      <name val="Century Gothic"/>
      <family val="2"/>
    </font>
    <font>
      <sz val="12"/>
      <color theme="1"/>
      <name val="Century Gothic"/>
      <family val="2"/>
    </font>
    <font>
      <sz val="11"/>
      <color rgb="FF000000"/>
      <name val="Century Gothic"/>
      <family val="2"/>
    </font>
    <font>
      <b/>
      <sz val="14"/>
      <color rgb="FF000000"/>
      <name val="Century Gothic"/>
      <family val="2"/>
    </font>
    <font>
      <b/>
      <sz val="12"/>
      <color rgb="FF000000"/>
      <name val="Century Gothic"/>
      <family val="2"/>
    </font>
    <font>
      <b/>
      <sz val="10.5"/>
      <color rgb="FF000000"/>
      <name val="Century Gothic"/>
      <family val="2"/>
    </font>
    <font>
      <b/>
      <sz val="12"/>
      <color theme="1"/>
      <name val="Century Gothic"/>
      <family val="2"/>
    </font>
    <font>
      <b/>
      <sz val="8"/>
      <color rgb="FF000000"/>
      <name val="Century Gothic"/>
      <family val="2"/>
    </font>
    <font>
      <b/>
      <sz val="12"/>
      <color theme="0"/>
      <name val="Century Gothic"/>
      <family val="2"/>
    </font>
    <font>
      <b/>
      <sz val="11"/>
      <color rgb="FF000000"/>
      <name val="Century Gothic"/>
      <family val="2"/>
    </font>
    <font>
      <b/>
      <sz val="18"/>
      <color theme="1"/>
      <name val="Century Gothic"/>
      <family val="2"/>
    </font>
  </fonts>
  <fills count="5">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0">
    <xf numFmtId="0" fontId="0" fillId="0" borderId="0" xfId="0"/>
    <xf numFmtId="0" fontId="2" fillId="0" borderId="0" xfId="0" applyFont="1" applyAlignment="1"/>
    <xf numFmtId="0" fontId="4" fillId="0" borderId="0" xfId="0" applyFont="1" applyBorder="1" applyAlignment="1">
      <alignment horizontal="center" vertical="center" wrapText="1"/>
    </xf>
    <xf numFmtId="44" fontId="7" fillId="0" borderId="0" xfId="0" applyNumberFormat="1" applyFont="1" applyBorder="1"/>
    <xf numFmtId="44" fontId="7" fillId="0" borderId="0" xfId="2" applyFont="1" applyBorder="1"/>
    <xf numFmtId="0" fontId="0" fillId="0" borderId="0" xfId="0" applyBorder="1" applyAlignment="1">
      <alignment horizontal="center"/>
    </xf>
    <xf numFmtId="0" fontId="11"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5" fillId="0" borderId="0" xfId="0" applyFont="1" applyBorder="1" applyAlignment="1">
      <alignment horizontal="center" vertical="center" wrapText="1"/>
    </xf>
    <xf numFmtId="49" fontId="10" fillId="0" borderId="0" xfId="0" applyNumberFormat="1" applyFont="1" applyBorder="1" applyAlignment="1">
      <alignment horizontal="left" vertical="top"/>
    </xf>
    <xf numFmtId="0" fontId="15" fillId="0" borderId="0" xfId="0" applyFont="1" applyAlignment="1">
      <alignment vertical="justify" wrapText="1"/>
    </xf>
    <xf numFmtId="0" fontId="8" fillId="0" borderId="0" xfId="0" applyFont="1" applyBorder="1" applyAlignment="1">
      <alignment vertical="center" wrapText="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44" fontId="7" fillId="0" borderId="9" xfId="0" applyNumberFormat="1" applyFont="1" applyBorder="1"/>
    <xf numFmtId="0" fontId="8" fillId="0" borderId="4" xfId="0" applyFont="1" applyBorder="1" applyAlignment="1">
      <alignment vertical="center" wrapText="1"/>
    </xf>
    <xf numFmtId="0" fontId="8" fillId="0" borderId="12" xfId="0" applyFont="1" applyBorder="1" applyAlignment="1">
      <alignment vertical="center"/>
    </xf>
    <xf numFmtId="0" fontId="10" fillId="0" borderId="4" xfId="0" applyFont="1" applyBorder="1" applyAlignment="1">
      <alignment horizontal="left" vertical="center"/>
    </xf>
    <xf numFmtId="0" fontId="9" fillId="0" borderId="4" xfId="0" applyFont="1" applyBorder="1" applyAlignment="1">
      <alignment horizontal="left" vertical="center"/>
    </xf>
    <xf numFmtId="0" fontId="0" fillId="0" borderId="12" xfId="0" applyBorder="1"/>
    <xf numFmtId="0" fontId="2" fillId="0" borderId="1" xfId="0" applyFont="1" applyBorder="1"/>
    <xf numFmtId="0" fontId="2" fillId="0" borderId="13" xfId="0" applyFont="1" applyBorder="1"/>
    <xf numFmtId="0" fontId="2" fillId="0" borderId="13" xfId="0" applyNumberFormat="1" applyFont="1" applyBorder="1"/>
    <xf numFmtId="0" fontId="7" fillId="2" borderId="21" xfId="0" applyFont="1" applyFill="1" applyBorder="1" applyAlignment="1">
      <alignment horizontal="left" vertical="center"/>
    </xf>
    <xf numFmtId="0" fontId="7" fillId="2" borderId="24" xfId="0" applyFont="1" applyFill="1" applyBorder="1" applyAlignment="1">
      <alignment horizontal="left" vertical="center"/>
    </xf>
    <xf numFmtId="0" fontId="7" fillId="2" borderId="26" xfId="0" applyFont="1" applyFill="1" applyBorder="1" applyAlignment="1">
      <alignment horizontal="left" vertical="center"/>
    </xf>
    <xf numFmtId="44" fontId="7" fillId="0" borderId="28" xfId="0" applyNumberFormat="1" applyFont="1" applyBorder="1"/>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164" fontId="7" fillId="0" borderId="27" xfId="0" applyNumberFormat="1" applyFont="1" applyBorder="1"/>
    <xf numFmtId="44" fontId="7" fillId="0" borderId="32" xfId="0" applyNumberFormat="1" applyFont="1" applyBorder="1"/>
    <xf numFmtId="0" fontId="7" fillId="0" borderId="17" xfId="0" applyFont="1" applyBorder="1"/>
    <xf numFmtId="44" fontId="7" fillId="0" borderId="32" xfId="2" applyFont="1" applyBorder="1"/>
    <xf numFmtId="0" fontId="0" fillId="0" borderId="0" xfId="0" applyBorder="1" applyAlignment="1"/>
    <xf numFmtId="164" fontId="7" fillId="0" borderId="3" xfId="0" applyNumberFormat="1" applyFont="1" applyBorder="1"/>
    <xf numFmtId="44" fontId="2" fillId="0" borderId="18" xfId="2" applyFont="1" applyBorder="1" applyProtection="1">
      <protection locked="0"/>
    </xf>
    <xf numFmtId="0" fontId="7" fillId="0" borderId="3" xfId="0" applyFont="1" applyBorder="1" applyProtection="1">
      <protection locked="0"/>
    </xf>
    <xf numFmtId="0" fontId="7" fillId="0" borderId="27" xfId="0" applyFont="1" applyBorder="1" applyProtection="1">
      <protection locked="0"/>
    </xf>
    <xf numFmtId="44" fontId="12" fillId="0" borderId="15" xfId="2" applyFont="1" applyBorder="1" applyProtection="1">
      <protection locked="0"/>
    </xf>
    <xf numFmtId="1" fontId="2" fillId="0" borderId="19" xfId="0" applyNumberFormat="1" applyFont="1" applyBorder="1" applyProtection="1"/>
    <xf numFmtId="164" fontId="12" fillId="0" borderId="16" xfId="1" applyNumberFormat="1" applyFont="1" applyBorder="1" applyProtection="1">
      <protection locked="0"/>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0" fillId="0" borderId="10"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6"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3" fillId="2" borderId="32" xfId="0" applyFont="1" applyFill="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15" fillId="0" borderId="1" xfId="0" applyFont="1" applyBorder="1" applyAlignment="1">
      <alignment horizontal="justify" vertical="justify" wrapText="1"/>
    </xf>
    <xf numFmtId="0" fontId="15" fillId="0" borderId="13" xfId="0" applyFont="1" applyBorder="1" applyAlignment="1">
      <alignment horizontal="justify" vertical="justify" wrapText="1"/>
    </xf>
    <xf numFmtId="0" fontId="15" fillId="0" borderId="11" xfId="0" applyFont="1" applyBorder="1" applyAlignment="1">
      <alignment horizontal="justify" vertical="justify" wrapText="1"/>
    </xf>
    <xf numFmtId="0" fontId="15" fillId="0" borderId="4" xfId="0" applyFont="1" applyBorder="1" applyAlignment="1">
      <alignment horizontal="justify" vertical="justify" wrapText="1"/>
    </xf>
    <xf numFmtId="0" fontId="15" fillId="0" borderId="0" xfId="0" applyFont="1" applyBorder="1" applyAlignment="1">
      <alignment horizontal="justify" vertical="justify" wrapText="1"/>
    </xf>
    <xf numFmtId="0" fontId="15" fillId="0" borderId="12" xfId="0" applyFont="1" applyBorder="1" applyAlignment="1">
      <alignment horizontal="justify" vertical="justify" wrapText="1"/>
    </xf>
    <xf numFmtId="0" fontId="15" fillId="0" borderId="7" xfId="0" applyFont="1" applyBorder="1" applyAlignment="1">
      <alignment horizontal="justify" vertical="justify" wrapText="1"/>
    </xf>
    <xf numFmtId="0" fontId="15" fillId="0" borderId="15" xfId="0" applyFont="1" applyBorder="1" applyAlignment="1">
      <alignment horizontal="justify" vertical="justify" wrapText="1"/>
    </xf>
    <xf numFmtId="0" fontId="15" fillId="0" borderId="16" xfId="0" applyFont="1" applyBorder="1" applyAlignment="1">
      <alignment horizontal="justify" vertical="justify" wrapText="1"/>
    </xf>
    <xf numFmtId="0" fontId="16" fillId="0" borderId="0" xfId="0" applyFont="1" applyAlignment="1">
      <alignment horizont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0" fillId="0" borderId="30"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14" fontId="7" fillId="4" borderId="22" xfId="0" applyNumberFormat="1"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4" xfId="0" applyFont="1" applyFill="1" applyBorder="1" applyAlignment="1">
      <alignment horizontal="center" vertical="center"/>
    </xf>
    <xf numFmtId="0" fontId="8" fillId="0" borderId="4" xfId="0" applyFont="1" applyBorder="1" applyAlignment="1">
      <alignment horizontal="left" vertical="justify" wrapText="1"/>
    </xf>
    <xf numFmtId="0" fontId="8" fillId="0" borderId="0" xfId="0" applyFont="1" applyBorder="1" applyAlignment="1">
      <alignment horizontal="left" vertical="justify" wrapText="1"/>
    </xf>
    <xf numFmtId="0" fontId="8" fillId="0" borderId="12" xfId="0" applyFont="1" applyBorder="1" applyAlignment="1">
      <alignment horizontal="left" vertical="justify" wrapText="1"/>
    </xf>
    <xf numFmtId="0" fontId="8" fillId="0" borderId="7" xfId="0" applyFont="1" applyBorder="1" applyAlignment="1">
      <alignment horizontal="left" vertical="justify" wrapText="1"/>
    </xf>
    <xf numFmtId="0" fontId="8" fillId="0" borderId="15" xfId="0" applyFont="1" applyBorder="1" applyAlignment="1">
      <alignment horizontal="left" vertical="justify" wrapText="1"/>
    </xf>
    <xf numFmtId="0" fontId="8" fillId="0" borderId="16" xfId="0" applyFont="1" applyBorder="1" applyAlignment="1">
      <alignment horizontal="left" vertical="justify"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9" fillId="0" borderId="33" xfId="0" applyFont="1" applyBorder="1" applyAlignment="1">
      <alignment horizontal="left" vertical="center"/>
    </xf>
    <xf numFmtId="44" fontId="2" fillId="0" borderId="34" xfId="2" applyFont="1" applyBorder="1" applyProtection="1">
      <protection locked="0"/>
    </xf>
    <xf numFmtId="0" fontId="9" fillId="0" borderId="34" xfId="0" applyFont="1" applyBorder="1" applyAlignment="1">
      <alignment horizontal="left" vertical="center" wrapText="1"/>
    </xf>
    <xf numFmtId="49" fontId="9" fillId="0" borderId="34" xfId="0" applyNumberFormat="1" applyFont="1" applyBorder="1" applyAlignment="1">
      <alignment horizontal="left" vertical="top"/>
    </xf>
    <xf numFmtId="164" fontId="2" fillId="0" borderId="23" xfId="1" applyNumberFormat="1" applyFont="1" applyBorder="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12248</xdr:colOff>
      <xdr:row>1</xdr:row>
      <xdr:rowOff>95251</xdr:rowOff>
    </xdr:from>
    <xdr:to>
      <xdr:col>3</xdr:col>
      <xdr:colOff>991962</xdr:colOff>
      <xdr:row>7</xdr:row>
      <xdr:rowOff>34019</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164648" y="285751"/>
          <a:ext cx="4523014" cy="1215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83"/>
  <sheetViews>
    <sheetView tabSelected="1" topLeftCell="A13" zoomScaleNormal="100" workbookViewId="0">
      <selection activeCell="C21" sqref="C21:D21"/>
    </sheetView>
  </sheetViews>
  <sheetFormatPr defaultRowHeight="15" x14ac:dyDescent="0.25"/>
  <cols>
    <col min="1" max="1" width="2.28515625" customWidth="1"/>
    <col min="2" max="2" width="23.85546875" customWidth="1"/>
    <col min="3" max="3" width="29.28515625" customWidth="1"/>
    <col min="4" max="4" width="25.42578125" customWidth="1"/>
    <col min="5" max="5" width="29" customWidth="1"/>
    <col min="6" max="6" width="24.85546875" bestFit="1" customWidth="1"/>
    <col min="7" max="7" width="28.42578125" customWidth="1"/>
    <col min="8" max="8" width="17.85546875" customWidth="1"/>
  </cols>
  <sheetData>
    <row r="4" spans="2:8" ht="18" x14ac:dyDescent="0.25">
      <c r="E4" s="1"/>
      <c r="F4" s="1"/>
      <c r="G4" s="1"/>
    </row>
    <row r="5" spans="2:8" ht="22.5" x14ac:dyDescent="0.3">
      <c r="D5" s="1"/>
      <c r="E5" s="72" t="s">
        <v>57</v>
      </c>
      <c r="F5" s="72"/>
      <c r="G5" s="72"/>
    </row>
    <row r="6" spans="2:8" ht="15" customHeight="1" x14ac:dyDescent="0.25">
      <c r="G6" s="1"/>
    </row>
    <row r="7" spans="2:8" ht="15" customHeight="1" x14ac:dyDescent="0.25">
      <c r="G7" s="1"/>
    </row>
    <row r="8" spans="2:8" ht="15.75" thickBot="1" x14ac:dyDescent="0.3"/>
    <row r="9" spans="2:8" ht="15" customHeight="1" x14ac:dyDescent="0.25">
      <c r="B9" s="63" t="s">
        <v>16</v>
      </c>
      <c r="C9" s="64"/>
      <c r="D9" s="64"/>
      <c r="E9" s="64"/>
      <c r="F9" s="64"/>
      <c r="G9" s="65"/>
      <c r="H9" s="11"/>
    </row>
    <row r="10" spans="2:8" x14ac:dyDescent="0.25">
      <c r="B10" s="66"/>
      <c r="C10" s="67"/>
      <c r="D10" s="67"/>
      <c r="E10" s="67"/>
      <c r="F10" s="67"/>
      <c r="G10" s="68"/>
      <c r="H10" s="11"/>
    </row>
    <row r="11" spans="2:8" x14ac:dyDescent="0.25">
      <c r="B11" s="66"/>
      <c r="C11" s="67"/>
      <c r="D11" s="67"/>
      <c r="E11" s="67"/>
      <c r="F11" s="67"/>
      <c r="G11" s="68"/>
      <c r="H11" s="11"/>
    </row>
    <row r="12" spans="2:8" x14ac:dyDescent="0.25">
      <c r="B12" s="66"/>
      <c r="C12" s="67"/>
      <c r="D12" s="67"/>
      <c r="E12" s="67"/>
      <c r="F12" s="67"/>
      <c r="G12" s="68"/>
      <c r="H12" s="11"/>
    </row>
    <row r="13" spans="2:8" x14ac:dyDescent="0.25">
      <c r="B13" s="66"/>
      <c r="C13" s="67"/>
      <c r="D13" s="67"/>
      <c r="E13" s="67"/>
      <c r="F13" s="67"/>
      <c r="G13" s="68"/>
      <c r="H13" s="11"/>
    </row>
    <row r="14" spans="2:8" x14ac:dyDescent="0.25">
      <c r="B14" s="66"/>
      <c r="C14" s="67"/>
      <c r="D14" s="67"/>
      <c r="E14" s="67"/>
      <c r="F14" s="67"/>
      <c r="G14" s="68"/>
      <c r="H14" s="11"/>
    </row>
    <row r="15" spans="2:8" x14ac:dyDescent="0.25">
      <c r="B15" s="66"/>
      <c r="C15" s="67"/>
      <c r="D15" s="67"/>
      <c r="E15" s="67"/>
      <c r="F15" s="67"/>
      <c r="G15" s="68"/>
      <c r="H15" s="11"/>
    </row>
    <row r="16" spans="2:8" x14ac:dyDescent="0.25">
      <c r="B16" s="66"/>
      <c r="C16" s="67"/>
      <c r="D16" s="67"/>
      <c r="E16" s="67"/>
      <c r="F16" s="67"/>
      <c r="G16" s="68"/>
      <c r="H16" s="11"/>
    </row>
    <row r="17" spans="2:8" ht="15.75" thickBot="1" x14ac:dyDescent="0.3">
      <c r="B17" s="69"/>
      <c r="C17" s="70"/>
      <c r="D17" s="70"/>
      <c r="E17" s="70"/>
      <c r="F17" s="70"/>
      <c r="G17" s="71"/>
      <c r="H17" s="11"/>
    </row>
    <row r="18" spans="2:8" x14ac:dyDescent="0.25">
      <c r="B18" s="11"/>
      <c r="C18" s="11"/>
      <c r="D18" s="11"/>
      <c r="E18" s="11"/>
      <c r="F18" s="11"/>
      <c r="G18" s="11"/>
      <c r="H18" s="11"/>
    </row>
    <row r="19" spans="2:8" ht="15.75" thickBot="1" x14ac:dyDescent="0.3">
      <c r="B19" s="11"/>
      <c r="C19" s="11"/>
      <c r="D19" s="11"/>
      <c r="E19" s="11"/>
      <c r="F19" s="11"/>
      <c r="G19" s="11"/>
      <c r="H19" s="11"/>
    </row>
    <row r="20" spans="2:8" ht="18" thickBot="1" x14ac:dyDescent="0.3">
      <c r="B20" s="26" t="s">
        <v>6</v>
      </c>
      <c r="C20" s="84"/>
      <c r="D20" s="85"/>
      <c r="E20" s="25" t="s">
        <v>0</v>
      </c>
      <c r="F20" s="88"/>
      <c r="G20" s="89"/>
    </row>
    <row r="21" spans="2:8" ht="18" thickBot="1" x14ac:dyDescent="0.3">
      <c r="B21" s="25" t="s">
        <v>1</v>
      </c>
      <c r="C21" s="86"/>
      <c r="D21" s="87"/>
      <c r="E21" s="27" t="s">
        <v>2</v>
      </c>
      <c r="F21" s="86"/>
      <c r="G21" s="89"/>
    </row>
    <row r="22" spans="2:8" x14ac:dyDescent="0.25">
      <c r="B22" s="7"/>
      <c r="C22" s="7"/>
      <c r="D22" s="7"/>
      <c r="E22" s="7"/>
      <c r="F22" s="7"/>
      <c r="G22" s="6"/>
    </row>
    <row r="23" spans="2:8" ht="15.75" thickBot="1" x14ac:dyDescent="0.3">
      <c r="B23" s="7"/>
      <c r="C23" s="7"/>
      <c r="D23" s="8"/>
      <c r="E23" s="7"/>
      <c r="F23" s="7"/>
      <c r="G23" s="6"/>
    </row>
    <row r="24" spans="2:8" ht="16.5" customHeight="1" x14ac:dyDescent="0.25">
      <c r="B24" s="102" t="s">
        <v>58</v>
      </c>
      <c r="C24" s="103"/>
      <c r="D24" s="103"/>
      <c r="E24" s="103"/>
      <c r="F24" s="103"/>
      <c r="G24" s="104"/>
    </row>
    <row r="25" spans="2:8" ht="15" customHeight="1" x14ac:dyDescent="0.25">
      <c r="B25" s="17"/>
      <c r="C25" s="12"/>
      <c r="D25" s="12"/>
      <c r="E25" s="12"/>
      <c r="F25" s="12"/>
      <c r="G25" s="18"/>
    </row>
    <row r="26" spans="2:8" ht="16.5" thickBot="1" x14ac:dyDescent="0.3">
      <c r="B26" s="19" t="s">
        <v>9</v>
      </c>
      <c r="C26" s="40"/>
      <c r="D26" s="13" t="s">
        <v>10</v>
      </c>
      <c r="E26" s="40"/>
      <c r="F26" s="10" t="s">
        <v>11</v>
      </c>
      <c r="G26" s="42" t="e">
        <f>C26/E26</f>
        <v>#DIV/0!</v>
      </c>
    </row>
    <row r="27" spans="2:8" ht="18" x14ac:dyDescent="0.3">
      <c r="B27" s="20"/>
      <c r="C27" s="15"/>
      <c r="D27" s="4"/>
      <c r="E27" s="14"/>
      <c r="F27" s="4"/>
      <c r="G27" s="21"/>
    </row>
    <row r="28" spans="2:8" ht="15" customHeight="1" x14ac:dyDescent="0.25">
      <c r="B28" s="96" t="s">
        <v>15</v>
      </c>
      <c r="C28" s="97"/>
      <c r="D28" s="97"/>
      <c r="E28" s="97"/>
      <c r="F28" s="97"/>
      <c r="G28" s="98"/>
    </row>
    <row r="29" spans="2:8" ht="15" customHeight="1" x14ac:dyDescent="0.25">
      <c r="B29" s="96"/>
      <c r="C29" s="97"/>
      <c r="D29" s="97"/>
      <c r="E29" s="97"/>
      <c r="F29" s="97"/>
      <c r="G29" s="98"/>
    </row>
    <row r="30" spans="2:8" ht="21" customHeight="1" thickBot="1" x14ac:dyDescent="0.3">
      <c r="B30" s="99"/>
      <c r="C30" s="100"/>
      <c r="D30" s="100"/>
      <c r="E30" s="100"/>
      <c r="F30" s="100"/>
      <c r="G30" s="101"/>
    </row>
    <row r="31" spans="2:8" ht="15.75" thickBot="1" x14ac:dyDescent="0.3"/>
    <row r="32" spans="2:8" ht="18" customHeight="1" thickBot="1" x14ac:dyDescent="0.3">
      <c r="B32" s="92" t="s">
        <v>3</v>
      </c>
      <c r="C32" s="93"/>
      <c r="D32" s="29" t="s">
        <v>4</v>
      </c>
      <c r="E32" s="29" t="s">
        <v>5</v>
      </c>
      <c r="F32" s="44" t="s">
        <v>8</v>
      </c>
      <c r="G32" s="73" t="s">
        <v>18</v>
      </c>
    </row>
    <row r="33" spans="2:7" ht="15.75" thickBot="1" x14ac:dyDescent="0.3">
      <c r="B33" s="94"/>
      <c r="C33" s="95"/>
      <c r="D33" s="29" t="s">
        <v>12</v>
      </c>
      <c r="E33" s="29" t="s">
        <v>7</v>
      </c>
      <c r="F33" s="60"/>
      <c r="G33" s="74"/>
    </row>
    <row r="34" spans="2:7" ht="18" thickBot="1" x14ac:dyDescent="0.35">
      <c r="B34" s="80" t="s">
        <v>17</v>
      </c>
      <c r="C34" s="81"/>
      <c r="D34" s="33">
        <v>40</v>
      </c>
      <c r="E34" s="33">
        <v>165</v>
      </c>
      <c r="F34" s="75"/>
      <c r="G34" s="76"/>
    </row>
    <row r="35" spans="2:7" ht="18" thickBot="1" x14ac:dyDescent="0.35">
      <c r="B35" s="82"/>
      <c r="C35" s="83"/>
      <c r="D35" s="32">
        <v>340</v>
      </c>
      <c r="E35" s="34">
        <v>1410</v>
      </c>
      <c r="F35" s="49"/>
      <c r="G35" s="77"/>
    </row>
    <row r="36" spans="2:7" ht="18" thickBot="1" x14ac:dyDescent="0.35">
      <c r="B36" s="2"/>
      <c r="C36" s="2"/>
      <c r="D36" s="2"/>
      <c r="E36" s="3"/>
      <c r="F36" s="4"/>
      <c r="G36" s="5"/>
    </row>
    <row r="37" spans="2:7" ht="18.75" customHeight="1" thickBot="1" x14ac:dyDescent="0.3">
      <c r="B37" s="105" t="s">
        <v>9</v>
      </c>
      <c r="C37" s="106"/>
      <c r="D37" s="107" t="s">
        <v>10</v>
      </c>
      <c r="E37" s="106"/>
      <c r="F37" s="108" t="s">
        <v>11</v>
      </c>
      <c r="G37" s="109" t="e">
        <f>C37/E37</f>
        <v>#DIV/0!</v>
      </c>
    </row>
    <row r="38" spans="2:7" ht="15.75" thickBot="1" x14ac:dyDescent="0.3">
      <c r="B38" s="90" t="s">
        <v>59</v>
      </c>
      <c r="C38" s="91"/>
      <c r="D38" s="43" t="s">
        <v>4</v>
      </c>
      <c r="E38" s="43" t="s">
        <v>5</v>
      </c>
      <c r="F38" s="78" t="s">
        <v>8</v>
      </c>
      <c r="G38" s="45" t="s">
        <v>18</v>
      </c>
    </row>
    <row r="39" spans="2:7" ht="15.75" thickBot="1" x14ac:dyDescent="0.3">
      <c r="B39" s="90"/>
      <c r="C39" s="91"/>
      <c r="D39" s="30" t="s">
        <v>12</v>
      </c>
      <c r="E39" s="30" t="s">
        <v>7</v>
      </c>
      <c r="F39" s="79"/>
      <c r="G39" s="60"/>
    </row>
    <row r="40" spans="2:7" ht="17.25" x14ac:dyDescent="0.3">
      <c r="B40" s="50" t="s">
        <v>21</v>
      </c>
      <c r="C40" s="54"/>
      <c r="D40" s="39"/>
      <c r="E40" s="31" t="e">
        <f>G37-D40</f>
        <v>#DIV/0!</v>
      </c>
      <c r="F40" s="61"/>
      <c r="G40" s="48"/>
    </row>
    <row r="41" spans="2:7" ht="18" thickBot="1" x14ac:dyDescent="0.35">
      <c r="B41" s="52" t="s">
        <v>19</v>
      </c>
      <c r="C41" s="55"/>
      <c r="D41" s="28">
        <f>$E$37*D40</f>
        <v>0</v>
      </c>
      <c r="E41" s="28">
        <f>C37-D41</f>
        <v>0</v>
      </c>
      <c r="F41" s="62"/>
      <c r="G41" s="49"/>
    </row>
    <row r="42" spans="2:7" ht="17.25" x14ac:dyDescent="0.3">
      <c r="B42" s="50" t="s">
        <v>22</v>
      </c>
      <c r="C42" s="54"/>
      <c r="D42" s="39"/>
      <c r="E42" s="31" t="e">
        <f>E40-D42</f>
        <v>#DIV/0!</v>
      </c>
      <c r="F42" s="61"/>
      <c r="G42" s="48"/>
    </row>
    <row r="43" spans="2:7" ht="18" thickBot="1" x14ac:dyDescent="0.35">
      <c r="B43" s="52" t="s">
        <v>20</v>
      </c>
      <c r="C43" s="55"/>
      <c r="D43" s="28">
        <f>$E$37*D42</f>
        <v>0</v>
      </c>
      <c r="E43" s="28">
        <f>E41-D43</f>
        <v>0</v>
      </c>
      <c r="F43" s="62"/>
      <c r="G43" s="49"/>
    </row>
    <row r="44" spans="2:7" ht="17.25" x14ac:dyDescent="0.3">
      <c r="B44" s="50" t="s">
        <v>24</v>
      </c>
      <c r="C44" s="54"/>
      <c r="D44" s="39"/>
      <c r="E44" s="31" t="e">
        <f>E42-D44</f>
        <v>#DIV/0!</v>
      </c>
      <c r="F44" s="61"/>
      <c r="G44" s="48"/>
    </row>
    <row r="45" spans="2:7" ht="18" thickBot="1" x14ac:dyDescent="0.35">
      <c r="B45" s="52" t="s">
        <v>23</v>
      </c>
      <c r="C45" s="55"/>
      <c r="D45" s="28">
        <f>$E$37*D44</f>
        <v>0</v>
      </c>
      <c r="E45" s="28">
        <f t="shared" ref="E45:E57" si="0">E43-D45</f>
        <v>0</v>
      </c>
      <c r="F45" s="62"/>
      <c r="G45" s="49"/>
    </row>
    <row r="46" spans="2:7" ht="17.25" x14ac:dyDescent="0.3">
      <c r="B46" s="50" t="s">
        <v>26</v>
      </c>
      <c r="C46" s="54"/>
      <c r="D46" s="39"/>
      <c r="E46" s="31" t="e">
        <f>E44-D46</f>
        <v>#DIV/0!</v>
      </c>
      <c r="F46" s="61"/>
      <c r="G46" s="48"/>
    </row>
    <row r="47" spans="2:7" ht="18" thickBot="1" x14ac:dyDescent="0.35">
      <c r="B47" s="52" t="s">
        <v>25</v>
      </c>
      <c r="C47" s="55"/>
      <c r="D47" s="28">
        <f>$E$37*D46</f>
        <v>0</v>
      </c>
      <c r="E47" s="28">
        <f t="shared" si="0"/>
        <v>0</v>
      </c>
      <c r="F47" s="62"/>
      <c r="G47" s="49"/>
    </row>
    <row r="48" spans="2:7" ht="17.25" x14ac:dyDescent="0.3">
      <c r="B48" s="50" t="s">
        <v>27</v>
      </c>
      <c r="C48" s="54"/>
      <c r="D48" s="39"/>
      <c r="E48" s="31" t="e">
        <f>E46-D48</f>
        <v>#DIV/0!</v>
      </c>
      <c r="F48" s="61"/>
      <c r="G48" s="48"/>
    </row>
    <row r="49" spans="2:7" ht="18" thickBot="1" x14ac:dyDescent="0.35">
      <c r="B49" s="52" t="s">
        <v>28</v>
      </c>
      <c r="C49" s="55"/>
      <c r="D49" s="28">
        <f>$E$37*D48</f>
        <v>0</v>
      </c>
      <c r="E49" s="28">
        <f>E47-D49</f>
        <v>0</v>
      </c>
      <c r="F49" s="62"/>
      <c r="G49" s="49"/>
    </row>
    <row r="50" spans="2:7" ht="17.25" x14ac:dyDescent="0.3">
      <c r="B50" s="50" t="s">
        <v>29</v>
      </c>
      <c r="C50" s="54"/>
      <c r="D50" s="39"/>
      <c r="E50" s="31" t="e">
        <f t="shared" si="0"/>
        <v>#DIV/0!</v>
      </c>
      <c r="F50" s="61"/>
      <c r="G50" s="48"/>
    </row>
    <row r="51" spans="2:7" ht="18" thickBot="1" x14ac:dyDescent="0.35">
      <c r="B51" s="52" t="s">
        <v>30</v>
      </c>
      <c r="C51" s="55"/>
      <c r="D51" s="28">
        <f>$E$37*D50</f>
        <v>0</v>
      </c>
      <c r="E51" s="28">
        <f t="shared" si="0"/>
        <v>0</v>
      </c>
      <c r="F51" s="62"/>
      <c r="G51" s="49"/>
    </row>
    <row r="52" spans="2:7" ht="17.25" x14ac:dyDescent="0.3">
      <c r="B52" s="50" t="s">
        <v>31</v>
      </c>
      <c r="C52" s="54"/>
      <c r="D52" s="39"/>
      <c r="E52" s="31" t="e">
        <f t="shared" si="0"/>
        <v>#DIV/0!</v>
      </c>
      <c r="F52" s="61"/>
      <c r="G52" s="48"/>
    </row>
    <row r="53" spans="2:7" ht="18" thickBot="1" x14ac:dyDescent="0.35">
      <c r="B53" s="52" t="s">
        <v>32</v>
      </c>
      <c r="C53" s="55"/>
      <c r="D53" s="28">
        <f>$E$37*D52</f>
        <v>0</v>
      </c>
      <c r="E53" s="28">
        <f t="shared" si="0"/>
        <v>0</v>
      </c>
      <c r="F53" s="62"/>
      <c r="G53" s="49"/>
    </row>
    <row r="54" spans="2:7" ht="17.25" x14ac:dyDescent="0.3">
      <c r="B54" s="50" t="s">
        <v>33</v>
      </c>
      <c r="C54" s="54"/>
      <c r="D54" s="39"/>
      <c r="E54" s="31" t="e">
        <f t="shared" si="0"/>
        <v>#DIV/0!</v>
      </c>
      <c r="F54" s="61"/>
      <c r="G54" s="48"/>
    </row>
    <row r="55" spans="2:7" ht="18" thickBot="1" x14ac:dyDescent="0.35">
      <c r="B55" s="52" t="s">
        <v>34</v>
      </c>
      <c r="C55" s="55"/>
      <c r="D55" s="28">
        <f>$E$37*D54</f>
        <v>0</v>
      </c>
      <c r="E55" s="28">
        <f t="shared" si="0"/>
        <v>0</v>
      </c>
      <c r="F55" s="62"/>
      <c r="G55" s="49"/>
    </row>
    <row r="56" spans="2:7" ht="17.25" x14ac:dyDescent="0.3">
      <c r="B56" s="50" t="s">
        <v>35</v>
      </c>
      <c r="C56" s="54"/>
      <c r="D56" s="39"/>
      <c r="E56" s="31" t="e">
        <f t="shared" si="0"/>
        <v>#DIV/0!</v>
      </c>
      <c r="F56" s="61"/>
      <c r="G56" s="48"/>
    </row>
    <row r="57" spans="2:7" ht="18" thickBot="1" x14ac:dyDescent="0.35">
      <c r="B57" s="52" t="s">
        <v>36</v>
      </c>
      <c r="C57" s="55"/>
      <c r="D57" s="28">
        <f>$E$37*D56</f>
        <v>0</v>
      </c>
      <c r="E57" s="28">
        <f t="shared" si="0"/>
        <v>0</v>
      </c>
      <c r="F57" s="62"/>
      <c r="G57" s="49"/>
    </row>
    <row r="59" spans="2:7" ht="11.25" customHeight="1" thickBot="1" x14ac:dyDescent="0.3"/>
    <row r="60" spans="2:7" ht="18" customHeight="1" thickBot="1" x14ac:dyDescent="0.3">
      <c r="B60" s="22" t="s">
        <v>9</v>
      </c>
      <c r="C60" s="37"/>
      <c r="D60" s="23" t="s">
        <v>13</v>
      </c>
      <c r="E60" s="37"/>
      <c r="F60" s="24" t="s">
        <v>14</v>
      </c>
      <c r="G60" s="41" t="e">
        <f>C60/E60</f>
        <v>#DIV/0!</v>
      </c>
    </row>
    <row r="61" spans="2:7" ht="15.75" thickBot="1" x14ac:dyDescent="0.3">
      <c r="B61" s="56" t="s">
        <v>60</v>
      </c>
      <c r="C61" s="57"/>
      <c r="D61" s="29" t="s">
        <v>4</v>
      </c>
      <c r="E61" s="29" t="s">
        <v>5</v>
      </c>
      <c r="F61" s="44" t="s">
        <v>8</v>
      </c>
      <c r="G61" s="44" t="s">
        <v>18</v>
      </c>
    </row>
    <row r="62" spans="2:7" ht="15.75" thickBot="1" x14ac:dyDescent="0.3">
      <c r="B62" s="58"/>
      <c r="C62" s="59"/>
      <c r="D62" s="30" t="s">
        <v>12</v>
      </c>
      <c r="E62" s="30" t="s">
        <v>7</v>
      </c>
      <c r="F62" s="45"/>
      <c r="G62" s="45"/>
    </row>
    <row r="63" spans="2:7" ht="17.25" x14ac:dyDescent="0.3">
      <c r="B63" s="50" t="s">
        <v>37</v>
      </c>
      <c r="C63" s="51"/>
      <c r="D63" s="38"/>
      <c r="E63" s="36" t="e">
        <f>G60-D63</f>
        <v>#DIV/0!</v>
      </c>
      <c r="F63" s="46"/>
      <c r="G63" s="48"/>
    </row>
    <row r="64" spans="2:7" ht="18" thickBot="1" x14ac:dyDescent="0.35">
      <c r="B64" s="52" t="s">
        <v>38</v>
      </c>
      <c r="C64" s="53"/>
      <c r="D64" s="16">
        <f>$E$60*D63</f>
        <v>0</v>
      </c>
      <c r="E64" s="16">
        <f>C60-D64</f>
        <v>0</v>
      </c>
      <c r="F64" s="47"/>
      <c r="G64" s="49"/>
    </row>
    <row r="65" spans="2:7" ht="17.25" x14ac:dyDescent="0.3">
      <c r="B65" s="50" t="s">
        <v>39</v>
      </c>
      <c r="C65" s="51"/>
      <c r="D65" s="38"/>
      <c r="E65" s="36" t="e">
        <f t="shared" ref="E65:E82" si="1">E63-D65</f>
        <v>#DIV/0!</v>
      </c>
      <c r="F65" s="46"/>
      <c r="G65" s="48"/>
    </row>
    <row r="66" spans="2:7" ht="18" thickBot="1" x14ac:dyDescent="0.35">
      <c r="B66" s="52" t="s">
        <v>40</v>
      </c>
      <c r="C66" s="53"/>
      <c r="D66" s="16">
        <f>$E$60*D65</f>
        <v>0</v>
      </c>
      <c r="E66" s="16">
        <f t="shared" si="1"/>
        <v>0</v>
      </c>
      <c r="F66" s="47"/>
      <c r="G66" s="49"/>
    </row>
    <row r="67" spans="2:7" ht="17.25" x14ac:dyDescent="0.3">
      <c r="B67" s="50" t="s">
        <v>41</v>
      </c>
      <c r="C67" s="51"/>
      <c r="D67" s="38"/>
      <c r="E67" s="36" t="e">
        <f t="shared" si="1"/>
        <v>#DIV/0!</v>
      </c>
      <c r="F67" s="46"/>
      <c r="G67" s="48"/>
    </row>
    <row r="68" spans="2:7" ht="18" thickBot="1" x14ac:dyDescent="0.35">
      <c r="B68" s="52" t="s">
        <v>42</v>
      </c>
      <c r="C68" s="53"/>
      <c r="D68" s="16">
        <f>$E$60*D67</f>
        <v>0</v>
      </c>
      <c r="E68" s="16">
        <f t="shared" si="1"/>
        <v>0</v>
      </c>
      <c r="F68" s="47"/>
      <c r="G68" s="49"/>
    </row>
    <row r="69" spans="2:7" ht="17.25" x14ac:dyDescent="0.3">
      <c r="B69" s="50" t="s">
        <v>43</v>
      </c>
      <c r="C69" s="51"/>
      <c r="D69" s="38"/>
      <c r="E69" s="36" t="e">
        <f t="shared" si="1"/>
        <v>#DIV/0!</v>
      </c>
      <c r="F69" s="46"/>
      <c r="G69" s="48"/>
    </row>
    <row r="70" spans="2:7" ht="18" thickBot="1" x14ac:dyDescent="0.35">
      <c r="B70" s="52" t="s">
        <v>44</v>
      </c>
      <c r="C70" s="53"/>
      <c r="D70" s="16">
        <f>$E$60*D69</f>
        <v>0</v>
      </c>
      <c r="E70" s="16">
        <f t="shared" si="1"/>
        <v>0</v>
      </c>
      <c r="F70" s="47"/>
      <c r="G70" s="49"/>
    </row>
    <row r="71" spans="2:7" ht="17.25" x14ac:dyDescent="0.3">
      <c r="B71" s="50" t="s">
        <v>45</v>
      </c>
      <c r="C71" s="51"/>
      <c r="D71" s="38"/>
      <c r="E71" s="36" t="e">
        <f t="shared" si="1"/>
        <v>#DIV/0!</v>
      </c>
      <c r="F71" s="46"/>
      <c r="G71" s="48"/>
    </row>
    <row r="72" spans="2:7" ht="18" thickBot="1" x14ac:dyDescent="0.35">
      <c r="B72" s="52" t="s">
        <v>46</v>
      </c>
      <c r="C72" s="53"/>
      <c r="D72" s="16">
        <f>$E$60*D71</f>
        <v>0</v>
      </c>
      <c r="E72" s="16">
        <f t="shared" si="1"/>
        <v>0</v>
      </c>
      <c r="F72" s="47"/>
      <c r="G72" s="49"/>
    </row>
    <row r="73" spans="2:7" ht="17.25" x14ac:dyDescent="0.3">
      <c r="B73" s="50" t="s">
        <v>47</v>
      </c>
      <c r="C73" s="51"/>
      <c r="D73" s="38"/>
      <c r="E73" s="36" t="e">
        <f t="shared" si="1"/>
        <v>#DIV/0!</v>
      </c>
      <c r="F73" s="46"/>
      <c r="G73" s="48"/>
    </row>
    <row r="74" spans="2:7" ht="18" thickBot="1" x14ac:dyDescent="0.35">
      <c r="B74" s="52" t="s">
        <v>48</v>
      </c>
      <c r="C74" s="53"/>
      <c r="D74" s="16">
        <f>$E$60*D73</f>
        <v>0</v>
      </c>
      <c r="E74" s="16">
        <f t="shared" si="1"/>
        <v>0</v>
      </c>
      <c r="F74" s="47"/>
      <c r="G74" s="49"/>
    </row>
    <row r="75" spans="2:7" ht="17.25" x14ac:dyDescent="0.3">
      <c r="B75" s="50" t="s">
        <v>49</v>
      </c>
      <c r="C75" s="51"/>
      <c r="D75" s="38"/>
      <c r="E75" s="36" t="e">
        <f t="shared" si="1"/>
        <v>#DIV/0!</v>
      </c>
      <c r="F75" s="46"/>
      <c r="G75" s="48"/>
    </row>
    <row r="76" spans="2:7" ht="18" thickBot="1" x14ac:dyDescent="0.35">
      <c r="B76" s="52" t="s">
        <v>50</v>
      </c>
      <c r="C76" s="53"/>
      <c r="D76" s="16">
        <f>$E$60*D75</f>
        <v>0</v>
      </c>
      <c r="E76" s="16">
        <f t="shared" si="1"/>
        <v>0</v>
      </c>
      <c r="F76" s="47"/>
      <c r="G76" s="49"/>
    </row>
    <row r="77" spans="2:7" ht="17.25" x14ac:dyDescent="0.3">
      <c r="B77" s="50" t="s">
        <v>51</v>
      </c>
      <c r="C77" s="51"/>
      <c r="D77" s="38"/>
      <c r="E77" s="36" t="e">
        <f t="shared" si="1"/>
        <v>#DIV/0!</v>
      </c>
      <c r="F77" s="46"/>
      <c r="G77" s="48"/>
    </row>
    <row r="78" spans="2:7" ht="18" thickBot="1" x14ac:dyDescent="0.35">
      <c r="B78" s="52" t="s">
        <v>52</v>
      </c>
      <c r="C78" s="53"/>
      <c r="D78" s="16">
        <f>$E$60*D77</f>
        <v>0</v>
      </c>
      <c r="E78" s="16">
        <f t="shared" si="1"/>
        <v>0</v>
      </c>
      <c r="F78" s="47"/>
      <c r="G78" s="49"/>
    </row>
    <row r="79" spans="2:7" ht="17.25" x14ac:dyDescent="0.3">
      <c r="B79" s="50" t="s">
        <v>53</v>
      </c>
      <c r="C79" s="51"/>
      <c r="D79" s="38"/>
      <c r="E79" s="36" t="e">
        <f t="shared" si="1"/>
        <v>#DIV/0!</v>
      </c>
      <c r="F79" s="46"/>
      <c r="G79" s="48"/>
    </row>
    <row r="80" spans="2:7" ht="18" thickBot="1" x14ac:dyDescent="0.35">
      <c r="B80" s="52" t="s">
        <v>54</v>
      </c>
      <c r="C80" s="53"/>
      <c r="D80" s="16">
        <f>$E$60*D79</f>
        <v>0</v>
      </c>
      <c r="E80" s="16">
        <f t="shared" si="1"/>
        <v>0</v>
      </c>
      <c r="F80" s="47"/>
      <c r="G80" s="49"/>
    </row>
    <row r="81" spans="2:7" ht="17.25" x14ac:dyDescent="0.3">
      <c r="B81" s="50" t="s">
        <v>55</v>
      </c>
      <c r="C81" s="51"/>
      <c r="D81" s="38"/>
      <c r="E81" s="36" t="e">
        <f t="shared" si="1"/>
        <v>#DIV/0!</v>
      </c>
      <c r="F81" s="46"/>
      <c r="G81" s="48"/>
    </row>
    <row r="82" spans="2:7" ht="18" thickBot="1" x14ac:dyDescent="0.35">
      <c r="B82" s="52" t="s">
        <v>56</v>
      </c>
      <c r="C82" s="53"/>
      <c r="D82" s="16">
        <f>$E$60*D81</f>
        <v>0</v>
      </c>
      <c r="E82" s="16">
        <f t="shared" si="1"/>
        <v>0</v>
      </c>
      <c r="F82" s="47"/>
      <c r="G82" s="49"/>
    </row>
    <row r="83" spans="2:7" ht="17.25" x14ac:dyDescent="0.3">
      <c r="B83" s="9"/>
      <c r="C83" s="9"/>
      <c r="D83" s="3"/>
      <c r="E83" s="3"/>
      <c r="F83" s="5"/>
      <c r="G83" s="35"/>
    </row>
  </sheetData>
  <sheetProtection algorithmName="SHA-512" hashValue="oi6lia63KPkkAlm5NVsvsWoch6HJlqBHSaDT8UP/NJxO82An4lTERQoFpwHaPtY9yp0q4n+Mv+328FTOfphnEg==" saltValue="Qp2V6nclyVl7XH4L44Y/aw==" spinCount="100000" sheet="1" objects="1" scenarios="1" selectLockedCells="1"/>
  <mergeCells count="96">
    <mergeCell ref="G77:G78"/>
    <mergeCell ref="F77:F78"/>
    <mergeCell ref="G75:G76"/>
    <mergeCell ref="F75:F76"/>
    <mergeCell ref="G73:G74"/>
    <mergeCell ref="F73:F74"/>
    <mergeCell ref="G56:G57"/>
    <mergeCell ref="F56:F57"/>
    <mergeCell ref="G54:G55"/>
    <mergeCell ref="F54:F55"/>
    <mergeCell ref="G52:G53"/>
    <mergeCell ref="F52:F53"/>
    <mergeCell ref="B38:C39"/>
    <mergeCell ref="B32:C33"/>
    <mergeCell ref="B28:G30"/>
    <mergeCell ref="B24:G24"/>
    <mergeCell ref="G50:G51"/>
    <mergeCell ref="F50:F51"/>
    <mergeCell ref="G48:G49"/>
    <mergeCell ref="F48:F49"/>
    <mergeCell ref="G46:G47"/>
    <mergeCell ref="F46:F47"/>
    <mergeCell ref="B9:G17"/>
    <mergeCell ref="E5:G5"/>
    <mergeCell ref="F32:F33"/>
    <mergeCell ref="G32:G33"/>
    <mergeCell ref="F34:F35"/>
    <mergeCell ref="G34:G35"/>
    <mergeCell ref="B34:C35"/>
    <mergeCell ref="C20:D20"/>
    <mergeCell ref="C21:D21"/>
    <mergeCell ref="F20:G20"/>
    <mergeCell ref="F21:G21"/>
    <mergeCell ref="G38:G39"/>
    <mergeCell ref="G44:G45"/>
    <mergeCell ref="F44:F45"/>
    <mergeCell ref="G42:G43"/>
    <mergeCell ref="F42:F43"/>
    <mergeCell ref="G40:G41"/>
    <mergeCell ref="F40:F41"/>
    <mergeCell ref="F38:F39"/>
    <mergeCell ref="B61:C62"/>
    <mergeCell ref="B40:C40"/>
    <mergeCell ref="B41:C41"/>
    <mergeCell ref="B47:C47"/>
    <mergeCell ref="B46:C46"/>
    <mergeCell ref="B44:C44"/>
    <mergeCell ref="B45:C45"/>
    <mergeCell ref="B43:C43"/>
    <mergeCell ref="B42:C42"/>
    <mergeCell ref="B48:C48"/>
    <mergeCell ref="B57:C57"/>
    <mergeCell ref="B56:C56"/>
    <mergeCell ref="B63:C63"/>
    <mergeCell ref="B68:C68"/>
    <mergeCell ref="B67:C67"/>
    <mergeCell ref="B66:C66"/>
    <mergeCell ref="B65:C65"/>
    <mergeCell ref="B64:C64"/>
    <mergeCell ref="B53:C53"/>
    <mergeCell ref="B52:C52"/>
    <mergeCell ref="B51:C51"/>
    <mergeCell ref="B50:C50"/>
    <mergeCell ref="B49:C49"/>
    <mergeCell ref="B55:C55"/>
    <mergeCell ref="B54:C54"/>
    <mergeCell ref="B69:C69"/>
    <mergeCell ref="B82:C82"/>
    <mergeCell ref="B81:C81"/>
    <mergeCell ref="B80:C80"/>
    <mergeCell ref="B79:C79"/>
    <mergeCell ref="B78:C78"/>
    <mergeCell ref="B72:C72"/>
    <mergeCell ref="B71:C71"/>
    <mergeCell ref="B70:C70"/>
    <mergeCell ref="B77:C77"/>
    <mergeCell ref="B76:C76"/>
    <mergeCell ref="B75:C75"/>
    <mergeCell ref="B74:C74"/>
    <mergeCell ref="B73:C73"/>
    <mergeCell ref="F61:F62"/>
    <mergeCell ref="G61:G62"/>
    <mergeCell ref="F81:F82"/>
    <mergeCell ref="G69:G70"/>
    <mergeCell ref="F69:F70"/>
    <mergeCell ref="G67:G68"/>
    <mergeCell ref="F67:F68"/>
    <mergeCell ref="G65:G66"/>
    <mergeCell ref="F65:F66"/>
    <mergeCell ref="G63:G64"/>
    <mergeCell ref="F63:F64"/>
    <mergeCell ref="G71:G72"/>
    <mergeCell ref="F71:F72"/>
    <mergeCell ref="G81:G82"/>
    <mergeCell ref="G79:G80"/>
    <mergeCell ref="F79:F80"/>
  </mergeCells>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Prairie View A&amp;M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Lane,Maegen</cp:lastModifiedBy>
  <cp:lastPrinted>2018-08-22T14:33:44Z</cp:lastPrinted>
  <dcterms:created xsi:type="dcterms:W3CDTF">2018-01-10T18:45:34Z</dcterms:created>
  <dcterms:modified xsi:type="dcterms:W3CDTF">2018-09-14T15:29:26Z</dcterms:modified>
</cp:coreProperties>
</file>