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21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GaoM /Desktop/"/>
    </mc:Choice>
  </mc:AlternateContent>
  <bookViews>
    <workbookView xWindow="860" yWindow="460" windowWidth="47660" windowHeight="23920" tabRatio="114"/>
  </bookViews>
  <sheets>
    <sheet name="Sheet1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2" i="1" l="1"/>
  <c r="O2" i="1"/>
  <c r="Z3" i="1"/>
  <c r="AA3" i="1"/>
  <c r="Z6" i="1"/>
  <c r="AA6" i="1"/>
  <c r="Z7" i="1"/>
  <c r="AA7" i="1"/>
  <c r="Z8" i="1"/>
  <c r="AA8" i="1"/>
  <c r="Z10" i="1"/>
  <c r="AA10" i="1"/>
  <c r="Z11" i="1"/>
  <c r="AA11" i="1"/>
  <c r="Z13" i="1"/>
  <c r="AA13" i="1"/>
  <c r="AA15" i="1"/>
  <c r="Z18" i="1"/>
  <c r="AA18" i="1"/>
  <c r="Z19" i="1"/>
  <c r="AA19" i="1"/>
  <c r="Z20" i="1"/>
  <c r="AA20" i="1"/>
  <c r="Z21" i="1"/>
  <c r="AA21" i="1"/>
  <c r="Z22" i="1"/>
  <c r="AA22" i="1"/>
  <c r="Z23" i="1"/>
  <c r="AA23" i="1"/>
  <c r="Z25" i="1"/>
  <c r="AA25" i="1"/>
  <c r="Z26" i="1"/>
  <c r="AA26" i="1"/>
  <c r="Z27" i="1"/>
  <c r="AA27" i="1"/>
  <c r="Z28" i="1"/>
  <c r="AA28" i="1"/>
  <c r="AA31" i="1"/>
  <c r="Z33" i="1"/>
  <c r="AA33" i="1"/>
  <c r="Z34" i="1"/>
  <c r="AA34" i="1"/>
  <c r="Z35" i="1"/>
  <c r="AA35" i="1"/>
  <c r="Z36" i="1"/>
  <c r="AA36" i="1"/>
  <c r="Z37" i="1"/>
  <c r="AA37" i="1"/>
  <c r="Z38" i="1"/>
  <c r="AA38" i="1"/>
  <c r="Z39" i="1"/>
  <c r="AA39" i="1"/>
  <c r="Z40" i="1"/>
  <c r="AA40" i="1"/>
  <c r="Z41" i="1"/>
  <c r="AA41" i="1"/>
  <c r="Z42" i="1"/>
  <c r="AA42" i="1"/>
  <c r="Z44" i="1"/>
  <c r="AA44" i="1"/>
  <c r="Z45" i="1"/>
  <c r="AA45" i="1"/>
  <c r="Z46" i="1"/>
  <c r="AA46" i="1"/>
  <c r="Z47" i="1"/>
  <c r="AA47" i="1"/>
  <c r="Z48" i="1"/>
  <c r="AA48" i="1"/>
  <c r="Z49" i="1"/>
  <c r="AA49" i="1"/>
  <c r="Z51" i="1"/>
  <c r="AA51" i="1"/>
  <c r="Z53" i="1"/>
  <c r="AA53" i="1"/>
  <c r="Z54" i="1"/>
  <c r="AA54" i="1"/>
  <c r="Z55" i="1"/>
  <c r="AA55" i="1"/>
  <c r="Z56" i="1"/>
  <c r="AA56" i="1"/>
  <c r="Z59" i="1"/>
  <c r="AA59" i="1"/>
  <c r="Z60" i="1"/>
  <c r="AA60" i="1"/>
  <c r="Z61" i="1"/>
  <c r="AA61" i="1"/>
  <c r="Z63" i="1"/>
  <c r="AA63" i="1"/>
  <c r="Z65" i="1"/>
  <c r="AA65" i="1"/>
  <c r="Z66" i="1"/>
  <c r="AA66" i="1"/>
  <c r="Z68" i="1"/>
  <c r="AA68" i="1"/>
  <c r="Z69" i="1"/>
  <c r="AA69" i="1"/>
  <c r="Z71" i="1"/>
  <c r="AA71" i="1"/>
  <c r="Z72" i="1"/>
  <c r="AA72" i="1"/>
  <c r="Z73" i="1"/>
  <c r="AA73" i="1"/>
  <c r="Z74" i="1"/>
  <c r="AA74" i="1"/>
  <c r="Z75" i="1"/>
  <c r="AA75" i="1"/>
  <c r="Z77" i="1"/>
  <c r="AA77" i="1"/>
  <c r="Z78" i="1"/>
  <c r="AA78" i="1"/>
  <c r="Z79" i="1"/>
  <c r="AA79" i="1"/>
  <c r="Z80" i="1"/>
  <c r="AA80" i="1"/>
  <c r="Z81" i="1"/>
  <c r="AA81" i="1"/>
  <c r="Z82" i="1"/>
  <c r="AA82" i="1"/>
  <c r="Z83" i="1"/>
  <c r="AA83" i="1"/>
  <c r="Z84" i="1"/>
  <c r="AA84" i="1"/>
  <c r="Z85" i="1"/>
  <c r="AA85" i="1"/>
  <c r="Z87" i="1"/>
  <c r="AA87" i="1"/>
  <c r="Z89" i="1"/>
  <c r="AA89" i="1"/>
  <c r="Z90" i="1"/>
  <c r="AA90" i="1"/>
  <c r="Z93" i="1"/>
  <c r="AA93" i="1"/>
  <c r="Z96" i="1"/>
  <c r="AA96" i="1"/>
  <c r="Z97" i="1"/>
  <c r="AA97" i="1"/>
  <c r="Z98" i="1"/>
  <c r="AA98" i="1"/>
  <c r="Z99" i="1"/>
  <c r="AA99" i="1"/>
  <c r="Z100" i="1"/>
  <c r="AA100" i="1"/>
  <c r="Z101" i="1"/>
  <c r="AA101" i="1"/>
  <c r="Z102" i="1"/>
  <c r="AA102" i="1"/>
  <c r="Z103" i="1"/>
  <c r="AA103" i="1"/>
  <c r="Z104" i="1"/>
  <c r="AA104" i="1"/>
  <c r="Z105" i="1"/>
  <c r="AA105" i="1"/>
  <c r="Z106" i="1"/>
  <c r="AA106" i="1"/>
  <c r="Z107" i="1"/>
  <c r="AA107" i="1"/>
  <c r="Z109" i="1"/>
  <c r="AA109" i="1"/>
  <c r="Z111" i="1"/>
  <c r="AA111" i="1"/>
  <c r="Z112" i="1"/>
  <c r="AA112" i="1"/>
  <c r="Z113" i="1"/>
  <c r="AA113" i="1"/>
  <c r="Z114" i="1"/>
  <c r="AA114" i="1"/>
  <c r="Z117" i="1"/>
  <c r="AA117" i="1"/>
  <c r="Z118" i="1"/>
  <c r="AA118" i="1"/>
  <c r="AA121" i="1"/>
  <c r="AA122" i="1"/>
  <c r="AA123" i="1"/>
  <c r="Z124" i="1"/>
  <c r="AA124" i="1"/>
  <c r="Z126" i="1"/>
  <c r="AA126" i="1"/>
  <c r="AA127" i="1"/>
  <c r="Z129" i="1"/>
  <c r="AA129" i="1"/>
  <c r="Z130" i="1"/>
  <c r="AA130" i="1"/>
  <c r="Z132" i="1"/>
  <c r="AA132" i="1"/>
  <c r="Z133" i="1"/>
  <c r="AA133" i="1"/>
  <c r="Z134" i="1"/>
  <c r="AA134" i="1"/>
  <c r="Z135" i="1"/>
  <c r="AA135" i="1"/>
  <c r="Z136" i="1"/>
  <c r="AA136" i="1"/>
  <c r="Z137" i="1"/>
  <c r="AA137" i="1"/>
  <c r="Z139" i="1"/>
  <c r="AA139" i="1"/>
  <c r="Z141" i="1"/>
  <c r="AA141" i="1"/>
  <c r="Z142" i="1"/>
  <c r="AA142" i="1"/>
  <c r="Z143" i="1"/>
  <c r="AA143" i="1"/>
  <c r="Z144" i="1"/>
  <c r="AA144" i="1"/>
  <c r="Z145" i="1"/>
  <c r="AA145" i="1"/>
  <c r="Z146" i="1"/>
  <c r="AA146" i="1"/>
  <c r="Z147" i="1"/>
  <c r="AA147" i="1"/>
  <c r="Z150" i="1"/>
  <c r="AA150" i="1"/>
  <c r="Z152" i="1"/>
  <c r="AA152" i="1"/>
  <c r="Z153" i="1"/>
  <c r="AA153" i="1"/>
  <c r="Z154" i="1"/>
  <c r="AA154" i="1"/>
  <c r="Z156" i="1"/>
  <c r="AA156" i="1"/>
  <c r="Z157" i="1"/>
  <c r="AA157" i="1"/>
  <c r="Z158" i="1"/>
  <c r="AA158" i="1"/>
  <c r="Z160" i="1"/>
  <c r="AA160" i="1"/>
  <c r="Z161" i="1"/>
  <c r="AA161" i="1"/>
  <c r="AA162" i="1"/>
  <c r="Z164" i="1"/>
  <c r="AA164" i="1"/>
  <c r="Z165" i="1"/>
  <c r="AA165" i="1"/>
  <c r="Z166" i="1"/>
  <c r="AA166" i="1"/>
  <c r="Z167" i="1"/>
  <c r="AA167" i="1"/>
  <c r="Z168" i="1"/>
  <c r="AA168" i="1"/>
  <c r="Z169" i="1"/>
  <c r="AA169" i="1"/>
  <c r="Z170" i="1"/>
  <c r="AA170" i="1"/>
  <c r="AA172" i="1"/>
  <c r="AA173" i="1"/>
  <c r="AA174" i="1"/>
  <c r="AA175" i="1"/>
  <c r="AA176" i="1"/>
  <c r="AA177" i="1"/>
  <c r="AA178" i="1"/>
  <c r="AA179" i="1"/>
  <c r="AA180" i="1"/>
  <c r="AA181" i="1"/>
  <c r="AA182" i="1"/>
  <c r="AA183" i="1"/>
  <c r="AA184" i="1"/>
  <c r="AA185" i="1"/>
  <c r="AA186" i="1"/>
  <c r="AA187" i="1"/>
  <c r="AA188" i="1"/>
  <c r="AA189" i="1"/>
  <c r="AA190" i="1"/>
  <c r="AA191" i="1"/>
  <c r="AA192" i="1"/>
  <c r="AA193" i="1"/>
  <c r="AA194" i="1"/>
  <c r="AA195" i="1"/>
  <c r="AA196" i="1"/>
  <c r="AA197" i="1"/>
  <c r="AA198" i="1"/>
  <c r="AA199" i="1"/>
  <c r="AA200" i="1"/>
  <c r="AA201" i="1"/>
  <c r="AA202" i="1"/>
  <c r="AA203" i="1"/>
  <c r="AA204" i="1"/>
  <c r="AA205" i="1"/>
  <c r="AA206" i="1"/>
  <c r="AA207" i="1"/>
  <c r="AA208" i="1"/>
  <c r="AA209" i="1"/>
  <c r="AA210" i="1"/>
  <c r="AA211" i="1"/>
  <c r="AA212" i="1"/>
  <c r="AA213" i="1"/>
  <c r="AA214" i="1"/>
  <c r="AA215" i="1"/>
  <c r="AA216" i="1"/>
  <c r="AA217" i="1"/>
  <c r="AA218" i="1"/>
  <c r="AA219" i="1"/>
  <c r="AA220" i="1"/>
  <c r="AA221" i="1"/>
  <c r="AA222" i="1"/>
  <c r="AA223" i="1"/>
  <c r="AA224" i="1"/>
  <c r="AA226" i="1"/>
  <c r="AA227" i="1"/>
  <c r="AA228" i="1"/>
  <c r="AA229" i="1"/>
  <c r="AA230" i="1"/>
  <c r="AA232" i="1"/>
  <c r="AA233" i="1"/>
  <c r="AA234" i="1"/>
  <c r="AA236" i="1"/>
  <c r="AA237" i="1"/>
  <c r="AA238" i="1"/>
  <c r="AA239" i="1"/>
  <c r="AA240" i="1"/>
  <c r="AA241" i="1"/>
  <c r="AA242" i="1"/>
  <c r="AA243" i="1"/>
  <c r="AA244" i="1"/>
  <c r="AA245" i="1"/>
  <c r="AA246" i="1"/>
  <c r="AA247" i="1"/>
  <c r="AA248" i="1"/>
  <c r="AA249" i="1"/>
  <c r="AA250" i="1"/>
  <c r="AA251" i="1"/>
  <c r="AA252" i="1"/>
  <c r="AA253" i="1"/>
  <c r="AA254" i="1"/>
  <c r="AA255" i="1"/>
  <c r="AA256" i="1"/>
  <c r="AA257" i="1"/>
  <c r="AA258" i="1"/>
  <c r="AA259" i="1"/>
  <c r="AA260" i="1"/>
  <c r="AA261" i="1"/>
  <c r="AA262" i="1"/>
  <c r="AA263" i="1"/>
  <c r="AA264" i="1"/>
  <c r="AA265" i="1"/>
  <c r="AA266" i="1"/>
  <c r="AA267" i="1"/>
  <c r="AA268" i="1"/>
  <c r="AA269" i="1"/>
  <c r="AA270" i="1"/>
  <c r="AA271" i="1"/>
  <c r="AA272" i="1"/>
  <c r="AA273" i="1"/>
  <c r="AA274" i="1"/>
  <c r="AA275" i="1"/>
  <c r="AA276" i="1"/>
  <c r="AA277" i="1"/>
  <c r="AA278" i="1"/>
  <c r="AA279" i="1"/>
  <c r="AA280" i="1"/>
  <c r="AA282" i="1"/>
  <c r="AA283" i="1"/>
  <c r="AA284" i="1"/>
  <c r="AA285" i="1"/>
  <c r="AA287" i="1"/>
  <c r="AA289" i="1"/>
  <c r="AA291" i="1"/>
  <c r="AA292" i="1"/>
  <c r="AA293" i="1"/>
  <c r="AA294" i="1"/>
  <c r="AA295" i="1"/>
  <c r="AA296" i="1"/>
  <c r="AA297" i="1"/>
  <c r="AA299" i="1"/>
  <c r="AA300" i="1"/>
  <c r="AA301" i="1"/>
  <c r="AA302" i="1"/>
  <c r="AA303" i="1"/>
  <c r="AA304" i="1"/>
  <c r="AA305" i="1"/>
  <c r="AA306" i="1"/>
  <c r="AA307" i="1"/>
  <c r="AA308" i="1"/>
  <c r="AA309" i="1"/>
  <c r="AA310" i="1"/>
  <c r="AA311" i="1"/>
  <c r="AA312" i="1"/>
  <c r="AA313" i="1"/>
  <c r="AA318" i="1"/>
  <c r="AA319" i="1"/>
  <c r="AA320" i="1"/>
  <c r="AA321" i="1"/>
  <c r="AA322" i="1"/>
  <c r="AA323" i="1"/>
  <c r="AA324" i="1"/>
  <c r="AA325" i="1"/>
  <c r="AA326" i="1"/>
  <c r="AA327" i="1"/>
  <c r="AA328" i="1"/>
  <c r="AA329" i="1"/>
  <c r="AA330" i="1"/>
  <c r="AA331" i="1"/>
  <c r="AA332" i="1"/>
  <c r="AA333" i="1"/>
  <c r="AA334" i="1"/>
  <c r="AA335" i="1"/>
  <c r="AA336" i="1"/>
  <c r="AA337" i="1"/>
  <c r="AA338" i="1"/>
  <c r="AA339" i="1"/>
  <c r="AA340" i="1"/>
  <c r="AA341" i="1"/>
  <c r="AA343" i="1"/>
  <c r="AA345" i="1"/>
  <c r="AA346" i="1"/>
  <c r="AA347" i="1"/>
  <c r="AA349" i="1"/>
  <c r="AA350" i="1"/>
  <c r="AA352" i="1"/>
  <c r="AA353" i="1"/>
  <c r="AA354" i="1"/>
  <c r="AA355" i="1"/>
  <c r="AA356" i="1"/>
  <c r="AA357" i="1"/>
  <c r="AA358" i="1"/>
  <c r="AA359" i="1"/>
  <c r="AA362" i="1"/>
  <c r="AA364" i="1"/>
  <c r="AA366" i="1"/>
  <c r="AA367" i="1"/>
  <c r="AA370" i="1"/>
  <c r="AA371" i="1"/>
  <c r="AA376" i="1"/>
  <c r="AA377" i="1"/>
  <c r="AA378" i="1"/>
  <c r="AA380" i="1"/>
  <c r="AA381" i="1"/>
  <c r="AA383" i="1"/>
  <c r="AA385" i="1"/>
  <c r="AA386" i="1"/>
  <c r="AA387" i="1"/>
  <c r="AA388" i="1"/>
  <c r="AA389" i="1"/>
  <c r="AA390" i="1"/>
  <c r="AA391" i="1"/>
  <c r="AA392" i="1"/>
  <c r="AA393" i="1"/>
  <c r="AA394" i="1"/>
  <c r="AA395" i="1"/>
  <c r="AA396" i="1"/>
  <c r="AA398" i="1"/>
  <c r="AA399" i="1"/>
  <c r="AA400" i="1"/>
  <c r="AA401" i="1"/>
  <c r="AA402" i="1"/>
  <c r="AA403" i="1"/>
  <c r="AA404" i="1"/>
  <c r="AA405" i="1"/>
  <c r="AA407" i="1"/>
  <c r="AA408" i="1"/>
  <c r="AA410" i="1"/>
  <c r="AA411" i="1"/>
  <c r="AA412" i="1"/>
  <c r="AA413" i="1"/>
  <c r="AA414" i="1"/>
  <c r="AA415" i="1"/>
  <c r="AA416" i="1"/>
  <c r="AA417" i="1"/>
  <c r="AA418" i="1"/>
  <c r="AA421" i="1"/>
  <c r="AA422" i="1"/>
  <c r="AA423" i="1"/>
  <c r="AA424" i="1"/>
  <c r="AA426" i="1"/>
  <c r="AA429" i="1"/>
  <c r="AA431" i="1"/>
  <c r="AA432" i="1"/>
  <c r="AA433" i="1"/>
  <c r="AA434" i="1"/>
  <c r="AA435" i="1"/>
  <c r="AA438" i="1"/>
  <c r="AA439" i="1"/>
  <c r="AA440" i="1"/>
  <c r="AA441" i="1"/>
  <c r="AA442" i="1"/>
  <c r="AA448" i="1"/>
  <c r="AA450" i="1"/>
  <c r="AA451" i="1"/>
  <c r="AA453" i="1"/>
  <c r="AA454" i="1"/>
  <c r="AA455" i="1"/>
  <c r="AA456" i="1"/>
  <c r="AA457" i="1"/>
  <c r="AA458" i="1"/>
  <c r="AA459" i="1"/>
  <c r="AA461" i="1"/>
  <c r="AA463" i="1"/>
  <c r="AA464" i="1"/>
  <c r="AA466" i="1"/>
  <c r="AA468" i="1"/>
  <c r="AA470" i="1"/>
  <c r="AA471" i="1"/>
  <c r="AA472" i="1"/>
  <c r="AA473" i="1"/>
  <c r="AA474" i="1"/>
  <c r="AA475" i="1"/>
  <c r="AA477" i="1"/>
  <c r="AA478" i="1"/>
  <c r="AA479" i="1"/>
  <c r="AA480" i="1"/>
  <c r="AA482" i="1"/>
  <c r="AA483" i="1"/>
  <c r="AA484" i="1"/>
  <c r="AA485" i="1"/>
  <c r="AA486" i="1"/>
  <c r="AA487" i="1"/>
  <c r="AA488" i="1"/>
  <c r="AA490" i="1"/>
  <c r="AA491" i="1"/>
  <c r="AA492" i="1"/>
  <c r="AA493" i="1"/>
  <c r="AA494" i="1"/>
  <c r="AA495" i="1"/>
  <c r="AA496" i="1"/>
  <c r="AA497" i="1"/>
  <c r="AA498" i="1"/>
  <c r="AA500" i="1"/>
  <c r="AA501" i="1"/>
  <c r="AA502" i="1"/>
  <c r="AA503" i="1"/>
  <c r="AA504" i="1"/>
  <c r="AA505" i="1"/>
  <c r="AA506" i="1"/>
  <c r="AA507" i="1"/>
  <c r="AA510" i="1"/>
  <c r="AA511" i="1"/>
  <c r="AA512" i="1"/>
  <c r="AA513" i="1"/>
  <c r="AA514" i="1"/>
  <c r="AA515" i="1"/>
  <c r="AA516" i="1"/>
  <c r="AA517" i="1"/>
  <c r="AA518" i="1"/>
  <c r="AA520" i="1"/>
  <c r="AA522" i="1"/>
  <c r="AA523" i="1"/>
  <c r="AA525" i="1"/>
  <c r="AA526" i="1"/>
  <c r="AA527" i="1"/>
  <c r="AA528" i="1"/>
  <c r="AA530" i="1"/>
  <c r="AA531" i="1"/>
  <c r="AA533" i="1"/>
  <c r="AA534" i="1"/>
  <c r="AA537" i="1"/>
  <c r="AA539" i="1"/>
  <c r="AA540" i="1"/>
  <c r="AA542" i="1"/>
  <c r="AA543" i="1"/>
  <c r="AA544" i="1"/>
  <c r="AA546" i="1"/>
  <c r="AA547" i="1"/>
  <c r="AA548" i="1"/>
  <c r="AA551" i="1"/>
  <c r="AA552" i="1"/>
  <c r="AA553" i="1"/>
  <c r="AA554" i="1"/>
  <c r="AA555" i="1"/>
  <c r="AA556" i="1"/>
  <c r="AA557" i="1"/>
  <c r="AA558" i="1"/>
  <c r="AA559" i="1"/>
  <c r="AA561" i="1"/>
  <c r="AA562" i="1"/>
  <c r="AA563" i="1"/>
  <c r="AA564" i="1"/>
  <c r="AA565" i="1"/>
  <c r="AA566" i="1"/>
  <c r="AA567" i="1"/>
  <c r="AA569" i="1"/>
  <c r="AA570" i="1"/>
  <c r="AA571" i="1"/>
  <c r="AA572" i="1"/>
  <c r="AA573" i="1"/>
  <c r="AA574" i="1"/>
  <c r="AA575" i="1"/>
  <c r="AA576" i="1"/>
  <c r="AA577" i="1"/>
  <c r="AA578" i="1"/>
  <c r="AA580" i="1"/>
  <c r="AA582" i="1"/>
  <c r="AA583" i="1"/>
  <c r="AA588" i="1"/>
  <c r="AA589" i="1"/>
  <c r="AA590" i="1"/>
  <c r="AA591" i="1"/>
  <c r="AA595" i="1"/>
  <c r="AA596" i="1"/>
  <c r="AA597" i="1"/>
  <c r="AA600" i="1"/>
  <c r="AA601" i="1"/>
  <c r="AA602" i="1"/>
  <c r="AA606" i="1"/>
  <c r="AA607" i="1"/>
  <c r="AA608" i="1"/>
  <c r="AA609" i="1"/>
  <c r="AA612" i="1"/>
  <c r="AA613" i="1"/>
  <c r="AA614" i="1"/>
  <c r="AA615" i="1"/>
  <c r="AA620" i="1"/>
  <c r="AA621" i="1"/>
  <c r="AA622" i="1"/>
  <c r="AA623" i="1"/>
  <c r="AA624" i="1"/>
  <c r="AA626" i="1"/>
  <c r="AA627" i="1"/>
  <c r="AA628" i="1"/>
  <c r="AA629" i="1"/>
  <c r="AA632" i="1"/>
  <c r="AA633" i="1"/>
  <c r="AA636" i="1"/>
  <c r="AA637" i="1"/>
  <c r="AA638" i="1"/>
  <c r="AA639" i="1"/>
  <c r="AA640" i="1"/>
  <c r="AA641" i="1"/>
  <c r="AA642" i="1"/>
  <c r="AA643" i="1"/>
  <c r="AA644" i="1"/>
  <c r="AA647" i="1"/>
  <c r="AA648" i="1"/>
  <c r="AA649" i="1"/>
  <c r="AA650" i="1"/>
  <c r="AA651" i="1"/>
  <c r="AA652" i="1"/>
  <c r="AA656" i="1"/>
  <c r="AA657" i="1"/>
  <c r="AA661" i="1"/>
  <c r="AA662" i="1"/>
  <c r="AA663" i="1"/>
  <c r="AA664" i="1"/>
  <c r="AA665" i="1"/>
  <c r="AA666" i="1"/>
  <c r="AA667" i="1"/>
  <c r="AA668" i="1"/>
  <c r="AA669" i="1"/>
  <c r="AA672" i="1"/>
  <c r="AA673" i="1"/>
  <c r="AA674" i="1"/>
  <c r="AA675" i="1"/>
  <c r="AA677" i="1"/>
  <c r="AA678" i="1"/>
  <c r="AA679" i="1"/>
  <c r="AA680" i="1"/>
  <c r="AA681" i="1"/>
  <c r="AA683" i="1"/>
  <c r="AA684" i="1"/>
  <c r="AA685" i="1"/>
  <c r="AA686" i="1"/>
  <c r="AA687" i="1"/>
  <c r="AA688" i="1"/>
  <c r="AA689" i="1"/>
  <c r="AA690" i="1"/>
  <c r="AA692" i="1"/>
  <c r="AA694" i="1"/>
  <c r="AA695" i="1"/>
  <c r="AA696" i="1"/>
  <c r="AA697" i="1"/>
  <c r="AA698" i="1"/>
  <c r="AA699" i="1"/>
  <c r="AA700" i="1"/>
  <c r="AA702" i="1"/>
  <c r="AA704" i="1"/>
  <c r="AA705" i="1"/>
  <c r="AA707" i="1"/>
  <c r="AA708" i="1"/>
  <c r="AA709" i="1"/>
  <c r="AA711" i="1"/>
  <c r="AA712" i="1"/>
  <c r="AA713" i="1"/>
  <c r="AA716" i="1"/>
  <c r="AA717" i="1"/>
  <c r="AA719" i="1"/>
  <c r="AA720" i="1"/>
  <c r="AA722" i="1"/>
  <c r="AA724" i="1"/>
  <c r="AA725" i="1"/>
  <c r="AA726" i="1"/>
  <c r="AA727" i="1"/>
  <c r="AA728" i="1"/>
  <c r="AA730" i="1"/>
  <c r="AA731" i="1"/>
  <c r="AA733" i="1"/>
  <c r="AA734" i="1"/>
  <c r="AA736" i="1"/>
  <c r="AA737" i="1"/>
  <c r="AA738" i="1"/>
  <c r="AA739" i="1"/>
  <c r="AA741" i="1"/>
  <c r="AA742" i="1"/>
  <c r="AA743" i="1"/>
  <c r="AA744" i="1"/>
  <c r="AA745" i="1"/>
  <c r="AA746" i="1"/>
  <c r="AA747" i="1"/>
  <c r="AA749" i="1"/>
  <c r="AA750" i="1"/>
  <c r="AA752" i="1"/>
  <c r="AA753" i="1"/>
  <c r="AA754" i="1"/>
  <c r="AA755" i="1"/>
  <c r="AA756" i="1"/>
  <c r="AA757" i="1"/>
  <c r="AA759" i="1"/>
  <c r="AA760" i="1"/>
  <c r="AA761" i="1"/>
  <c r="AA762" i="1"/>
  <c r="AA764" i="1"/>
  <c r="AA765" i="1"/>
  <c r="AA766" i="1"/>
  <c r="AA767" i="1"/>
  <c r="AA768" i="1"/>
  <c r="AA769" i="1"/>
  <c r="AA770" i="1"/>
  <c r="AA771" i="1"/>
  <c r="AA773" i="1"/>
  <c r="AA774" i="1"/>
  <c r="AA775" i="1"/>
  <c r="AA776" i="1"/>
  <c r="AA779" i="1"/>
  <c r="AA780" i="1"/>
  <c r="AA784" i="1"/>
  <c r="AA785" i="1"/>
  <c r="AA786" i="1"/>
  <c r="AA787" i="1"/>
  <c r="AA788" i="1"/>
  <c r="AA789" i="1"/>
  <c r="AA790" i="1"/>
  <c r="AA791" i="1"/>
  <c r="AA792" i="1"/>
  <c r="AA794" i="1"/>
  <c r="AA795" i="1"/>
  <c r="AA796" i="1"/>
  <c r="AA798" i="1"/>
  <c r="AA799" i="1"/>
  <c r="AA800" i="1"/>
  <c r="AA801" i="1"/>
  <c r="AA802" i="1"/>
  <c r="AA803" i="1"/>
  <c r="AA805" i="1"/>
  <c r="AA806" i="1"/>
  <c r="AA807" i="1"/>
  <c r="AA808" i="1"/>
  <c r="AA813" i="1"/>
  <c r="AA814" i="1"/>
  <c r="AA815" i="1"/>
  <c r="AA816" i="1"/>
  <c r="AA817" i="1"/>
  <c r="AA818" i="1"/>
  <c r="AA819" i="1"/>
  <c r="AA820" i="1"/>
  <c r="AA821" i="1"/>
  <c r="AA822" i="1"/>
  <c r="AA823" i="1"/>
  <c r="AA824" i="1"/>
  <c r="AA825" i="1"/>
  <c r="AA826" i="1"/>
  <c r="AA827" i="1"/>
  <c r="AA828" i="1"/>
  <c r="AA829" i="1"/>
  <c r="AA830" i="1"/>
  <c r="AA831" i="1"/>
  <c r="AA832" i="1"/>
  <c r="AA833" i="1"/>
  <c r="AA834" i="1"/>
  <c r="AA835" i="1"/>
  <c r="AA837" i="1"/>
  <c r="AA838" i="1"/>
  <c r="AA839" i="1"/>
  <c r="AA840" i="1"/>
  <c r="AA841" i="1"/>
  <c r="AA844" i="1"/>
  <c r="AA845" i="1"/>
  <c r="AA846" i="1"/>
  <c r="AA847" i="1"/>
  <c r="AA848" i="1"/>
  <c r="AA849" i="1"/>
  <c r="AA851" i="1"/>
  <c r="AA852" i="1"/>
  <c r="AA854" i="1"/>
  <c r="AA855" i="1"/>
  <c r="AA856" i="1"/>
  <c r="AA857" i="1"/>
  <c r="AA858" i="1"/>
  <c r="AA859" i="1"/>
  <c r="AA860" i="1"/>
  <c r="AA861" i="1"/>
  <c r="AA863" i="1"/>
  <c r="AA865" i="1"/>
  <c r="AA866" i="1"/>
  <c r="AA867" i="1"/>
  <c r="AA868" i="1"/>
  <c r="AA870" i="1"/>
  <c r="AA871" i="1"/>
  <c r="AA872" i="1"/>
  <c r="AA873" i="1"/>
  <c r="AA874" i="1"/>
  <c r="AA875" i="1"/>
  <c r="AA876" i="1"/>
  <c r="AA877" i="1"/>
  <c r="AA879" i="1"/>
  <c r="AA880" i="1"/>
  <c r="AA881" i="1"/>
  <c r="AA884" i="1"/>
  <c r="AA886" i="1"/>
  <c r="AA889" i="1"/>
  <c r="AA890" i="1"/>
  <c r="AA891" i="1"/>
  <c r="AA892" i="1"/>
  <c r="AA894" i="1"/>
  <c r="AA895" i="1"/>
  <c r="AA896" i="1"/>
  <c r="AA897" i="1"/>
  <c r="AA898" i="1"/>
  <c r="AA899" i="1"/>
  <c r="AA900" i="1"/>
  <c r="AA901" i="1"/>
  <c r="AA902" i="1"/>
  <c r="AA903" i="1"/>
  <c r="AA904" i="1"/>
  <c r="AA905" i="1"/>
  <c r="AA906" i="1"/>
  <c r="AA907" i="1"/>
  <c r="AA908" i="1"/>
  <c r="AA909" i="1"/>
  <c r="AA910" i="1"/>
  <c r="AA911" i="1"/>
  <c r="AA912" i="1"/>
  <c r="AA913" i="1"/>
  <c r="AA914" i="1"/>
  <c r="AA915" i="1"/>
  <c r="AA916" i="1"/>
  <c r="AA917" i="1"/>
  <c r="AA918" i="1"/>
  <c r="AA919" i="1"/>
  <c r="AA920" i="1"/>
  <c r="AA921" i="1"/>
  <c r="AA922" i="1"/>
  <c r="AA923" i="1"/>
  <c r="AA924" i="1"/>
  <c r="AA925" i="1"/>
  <c r="AA926" i="1"/>
  <c r="AA927" i="1"/>
  <c r="AA928" i="1"/>
  <c r="AA929" i="1"/>
  <c r="AA930" i="1"/>
  <c r="AA931" i="1"/>
  <c r="AA932" i="1"/>
  <c r="AA933" i="1"/>
  <c r="AA934" i="1"/>
  <c r="AA935" i="1"/>
  <c r="AA936" i="1"/>
  <c r="AA938" i="1"/>
  <c r="AA939" i="1"/>
  <c r="AA942" i="1"/>
  <c r="AA943" i="1"/>
  <c r="AA945" i="1"/>
  <c r="AA946" i="1"/>
  <c r="AA947" i="1"/>
  <c r="AA948" i="1"/>
  <c r="AA949" i="1"/>
  <c r="AA950" i="1"/>
  <c r="AA951" i="1"/>
  <c r="AA952" i="1"/>
  <c r="AA953" i="1"/>
  <c r="AA954" i="1"/>
  <c r="AA955" i="1"/>
  <c r="AA956" i="1"/>
  <c r="AA957" i="1"/>
  <c r="AA958" i="1"/>
  <c r="AA959" i="1"/>
  <c r="AA960" i="1"/>
  <c r="AA961" i="1"/>
  <c r="AA962" i="1"/>
  <c r="AA963" i="1"/>
  <c r="AA966" i="1"/>
  <c r="AA967" i="1"/>
  <c r="AA968" i="1"/>
  <c r="AA969" i="1"/>
  <c r="AA971" i="1"/>
  <c r="AA972" i="1"/>
  <c r="AA973" i="1"/>
  <c r="AA975" i="1"/>
  <c r="AA977" i="1"/>
  <c r="AA978" i="1"/>
  <c r="AA979" i="1"/>
  <c r="AA980" i="1"/>
  <c r="AA981" i="1"/>
  <c r="AA982" i="1"/>
  <c r="AA983" i="1"/>
  <c r="AA984" i="1"/>
  <c r="AA985" i="1"/>
  <c r="AA986" i="1"/>
  <c r="AA987" i="1"/>
  <c r="AA989" i="1"/>
  <c r="AA990" i="1"/>
  <c r="AA991" i="1"/>
  <c r="AA992" i="1"/>
  <c r="AA993" i="1"/>
  <c r="AA994" i="1"/>
  <c r="AA995" i="1"/>
  <c r="AA996" i="1"/>
  <c r="AA997" i="1"/>
  <c r="AA998" i="1"/>
  <c r="AA1000" i="1"/>
  <c r="AA1001" i="1"/>
  <c r="AA1003" i="1"/>
  <c r="AA1004" i="1"/>
  <c r="AA1005" i="1"/>
  <c r="AA1007" i="1"/>
  <c r="AA1008" i="1"/>
  <c r="AA1011" i="1"/>
  <c r="AA1012" i="1"/>
  <c r="AA1013" i="1"/>
  <c r="AA1014" i="1"/>
  <c r="AA1015" i="1"/>
  <c r="AA1016" i="1"/>
  <c r="AA1017" i="1"/>
  <c r="AA1018" i="1"/>
  <c r="AA1019" i="1"/>
  <c r="AA1020" i="1"/>
  <c r="AA1022" i="1"/>
  <c r="AA1023" i="1"/>
  <c r="AA1025" i="1"/>
  <c r="AA1026" i="1"/>
  <c r="AA1027" i="1"/>
  <c r="AA1029" i="1"/>
  <c r="AA1031" i="1"/>
  <c r="AA1032" i="1"/>
  <c r="AA1033" i="1"/>
  <c r="AA1034" i="1"/>
  <c r="AA1037" i="1"/>
  <c r="AA1038" i="1"/>
  <c r="AA1040" i="1"/>
  <c r="AA1043" i="1"/>
  <c r="AA1044" i="1"/>
  <c r="AA1045" i="1"/>
  <c r="AA1047" i="1"/>
  <c r="AA1048" i="1"/>
  <c r="AA1049" i="1"/>
  <c r="AA1050" i="1"/>
  <c r="AA1051" i="1"/>
  <c r="AA1053" i="1"/>
  <c r="AA1055" i="1"/>
  <c r="AA1056" i="1"/>
  <c r="AA1057" i="1"/>
  <c r="AA1059" i="1"/>
  <c r="AA1060" i="1"/>
  <c r="AA1061" i="1"/>
  <c r="AA1062" i="1"/>
  <c r="AA1063" i="1"/>
  <c r="AA1064" i="1"/>
  <c r="AA1065" i="1"/>
  <c r="AA1066" i="1"/>
  <c r="AA1067" i="1"/>
  <c r="AA1068" i="1"/>
  <c r="AA1069" i="1"/>
  <c r="AA1070" i="1"/>
  <c r="AA1071" i="1"/>
  <c r="AA1072" i="1"/>
  <c r="AA1074" i="1"/>
  <c r="AA1075" i="1"/>
  <c r="AA1076" i="1"/>
  <c r="AA1077" i="1"/>
  <c r="AA1080" i="1"/>
  <c r="AA1082" i="1"/>
  <c r="AA1083" i="1"/>
  <c r="AA1085" i="1"/>
  <c r="AA1088" i="1"/>
  <c r="AA1089" i="1"/>
  <c r="AA1090" i="1"/>
  <c r="AA1091" i="1"/>
  <c r="AA1092" i="1"/>
  <c r="AA1093" i="1"/>
  <c r="AA1094" i="1"/>
  <c r="AA1096" i="1"/>
  <c r="AA1097" i="1"/>
  <c r="AA1098" i="1"/>
  <c r="AA1099" i="1"/>
  <c r="AA1100" i="1"/>
  <c r="AA1101" i="1"/>
  <c r="AA1103" i="1"/>
  <c r="AA1104" i="1"/>
  <c r="AA1105" i="1"/>
  <c r="AA1108" i="1"/>
  <c r="AA1109" i="1"/>
  <c r="AA1110" i="1"/>
  <c r="AA1114" i="1"/>
  <c r="AA1116" i="1"/>
  <c r="AA1117" i="1"/>
  <c r="AA1118" i="1"/>
  <c r="AA1119" i="1"/>
  <c r="AA1120" i="1"/>
  <c r="AA1121" i="1"/>
  <c r="AA1122" i="1"/>
  <c r="AA1123" i="1"/>
  <c r="AA1124" i="1"/>
  <c r="AA1127" i="1"/>
  <c r="AA1128" i="1"/>
  <c r="AA1130" i="1"/>
  <c r="AA1131" i="1"/>
  <c r="AA1132" i="1"/>
  <c r="AA1134" i="1"/>
  <c r="AA1136" i="1"/>
  <c r="AA1138" i="1"/>
  <c r="AA1139" i="1"/>
  <c r="AA1141" i="1"/>
  <c r="AA1142" i="1"/>
  <c r="AA1143" i="1"/>
  <c r="AA1145" i="1"/>
  <c r="AA1146" i="1"/>
  <c r="AA1147" i="1"/>
  <c r="AA1148" i="1"/>
  <c r="AA1149" i="1"/>
  <c r="AA1150" i="1"/>
  <c r="AA1151" i="1"/>
  <c r="AA1153" i="1"/>
  <c r="AA1154" i="1"/>
  <c r="AA1155" i="1"/>
  <c r="AA1156" i="1"/>
  <c r="AA1159" i="1"/>
  <c r="AA1160" i="1"/>
  <c r="AA1161" i="1"/>
  <c r="AA1162" i="1"/>
  <c r="AA1163" i="1"/>
  <c r="AA1164" i="1"/>
  <c r="AA1165" i="1"/>
  <c r="AA1166" i="1"/>
  <c r="AA1168" i="1"/>
  <c r="AA1169" i="1"/>
  <c r="AA1171" i="1"/>
  <c r="AA1172" i="1"/>
  <c r="AA1173" i="1"/>
  <c r="AA1174" i="1"/>
  <c r="AA1175" i="1"/>
  <c r="AA1176" i="1"/>
  <c r="AA1178" i="1"/>
  <c r="AA1180" i="1"/>
  <c r="AA1181" i="1"/>
  <c r="AA1184" i="1"/>
  <c r="AA1185" i="1"/>
  <c r="AA1188" i="1"/>
  <c r="AA1190" i="1"/>
  <c r="AA1191" i="1"/>
  <c r="AA1192" i="1"/>
  <c r="AA1193" i="1"/>
  <c r="AA1194" i="1"/>
  <c r="AA1195" i="1"/>
  <c r="AA1196" i="1"/>
  <c r="AA1198" i="1"/>
  <c r="AA1199" i="1"/>
  <c r="AA1200" i="1"/>
  <c r="AA1202" i="1"/>
  <c r="AA1203" i="1"/>
  <c r="AA1204" i="1"/>
  <c r="AA1205" i="1"/>
  <c r="AA1206" i="1"/>
  <c r="AA1207" i="1"/>
  <c r="AA1208" i="1"/>
  <c r="AA1209" i="1"/>
  <c r="AA1210" i="1"/>
  <c r="Z2" i="1"/>
  <c r="AA2" i="1"/>
  <c r="T3" i="1"/>
  <c r="U3" i="1"/>
  <c r="T4" i="1"/>
  <c r="U4" i="1"/>
  <c r="T5" i="1"/>
  <c r="U5" i="1"/>
  <c r="T6" i="1"/>
  <c r="U6" i="1"/>
  <c r="T7" i="1"/>
  <c r="U7" i="1"/>
  <c r="T8" i="1"/>
  <c r="U8" i="1"/>
  <c r="T9" i="1"/>
  <c r="U9" i="1"/>
  <c r="T10" i="1"/>
  <c r="U10" i="1"/>
  <c r="T11" i="1"/>
  <c r="U11" i="1"/>
  <c r="T13" i="1"/>
  <c r="U13" i="1"/>
  <c r="T14" i="1"/>
  <c r="U14" i="1"/>
  <c r="U15" i="1"/>
  <c r="U16" i="1"/>
  <c r="U17" i="1"/>
  <c r="T18" i="1"/>
  <c r="U18" i="1"/>
  <c r="T19" i="1"/>
  <c r="U19" i="1"/>
  <c r="T20" i="1"/>
  <c r="U20" i="1"/>
  <c r="T21" i="1"/>
  <c r="U21" i="1"/>
  <c r="T22" i="1"/>
  <c r="U22" i="1"/>
  <c r="T23" i="1"/>
  <c r="U23" i="1"/>
  <c r="T24" i="1"/>
  <c r="U24" i="1"/>
  <c r="T25" i="1"/>
  <c r="U25" i="1"/>
  <c r="T26" i="1"/>
  <c r="U26" i="1"/>
  <c r="T27" i="1"/>
  <c r="U27" i="1"/>
  <c r="T28" i="1"/>
  <c r="U28" i="1"/>
  <c r="U31" i="1"/>
  <c r="U32" i="1"/>
  <c r="T33" i="1"/>
  <c r="U33" i="1"/>
  <c r="T34" i="1"/>
  <c r="U34" i="1"/>
  <c r="T35" i="1"/>
  <c r="U35" i="1"/>
  <c r="T36" i="1"/>
  <c r="U36" i="1"/>
  <c r="T37" i="1"/>
  <c r="U37" i="1"/>
  <c r="T38" i="1"/>
  <c r="U38" i="1"/>
  <c r="T39" i="1"/>
  <c r="U39" i="1"/>
  <c r="T40" i="1"/>
  <c r="U40" i="1"/>
  <c r="T41" i="1"/>
  <c r="U41" i="1"/>
  <c r="T42" i="1"/>
  <c r="U42" i="1"/>
  <c r="T44" i="1"/>
  <c r="U44" i="1"/>
  <c r="T45" i="1"/>
  <c r="U45" i="1"/>
  <c r="T46" i="1"/>
  <c r="U46" i="1"/>
  <c r="T48" i="1"/>
  <c r="U48" i="1"/>
  <c r="T49" i="1"/>
  <c r="U49" i="1"/>
  <c r="T50" i="1"/>
  <c r="U50" i="1"/>
  <c r="T51" i="1"/>
  <c r="U51" i="1"/>
  <c r="T52" i="1"/>
  <c r="U52" i="1"/>
  <c r="T53" i="1"/>
  <c r="U53" i="1"/>
  <c r="T54" i="1"/>
  <c r="U54" i="1"/>
  <c r="T55" i="1"/>
  <c r="U55" i="1"/>
  <c r="T56" i="1"/>
  <c r="U56" i="1"/>
  <c r="T59" i="1"/>
  <c r="U59" i="1"/>
  <c r="T60" i="1"/>
  <c r="U60" i="1"/>
  <c r="T61" i="1"/>
  <c r="U61" i="1"/>
  <c r="T63" i="1"/>
  <c r="U63" i="1"/>
  <c r="T64" i="1"/>
  <c r="U64" i="1"/>
  <c r="T65" i="1"/>
  <c r="U65" i="1"/>
  <c r="T66" i="1"/>
  <c r="U66" i="1"/>
  <c r="T67" i="1"/>
  <c r="U67" i="1"/>
  <c r="T68" i="1"/>
  <c r="U68" i="1"/>
  <c r="T69" i="1"/>
  <c r="U69" i="1"/>
  <c r="T70" i="1"/>
  <c r="U70" i="1"/>
  <c r="T71" i="1"/>
  <c r="U71" i="1"/>
  <c r="T72" i="1"/>
  <c r="U72" i="1"/>
  <c r="T73" i="1"/>
  <c r="U73" i="1"/>
  <c r="T74" i="1"/>
  <c r="U74" i="1"/>
  <c r="T75" i="1"/>
  <c r="U75" i="1"/>
  <c r="T76" i="1"/>
  <c r="U76" i="1"/>
  <c r="T77" i="1"/>
  <c r="U77" i="1"/>
  <c r="T78" i="1"/>
  <c r="U78" i="1"/>
  <c r="T79" i="1"/>
  <c r="U79" i="1"/>
  <c r="T80" i="1"/>
  <c r="U80" i="1"/>
  <c r="T81" i="1"/>
  <c r="U81" i="1"/>
  <c r="T82" i="1"/>
  <c r="U82" i="1"/>
  <c r="T84" i="1"/>
  <c r="U84" i="1"/>
  <c r="T87" i="1"/>
  <c r="U87" i="1"/>
  <c r="T89" i="1"/>
  <c r="U89" i="1"/>
  <c r="T90" i="1"/>
  <c r="U90" i="1"/>
  <c r="T91" i="1"/>
  <c r="U91" i="1"/>
  <c r="T92" i="1"/>
  <c r="U92" i="1"/>
  <c r="T93" i="1"/>
  <c r="U93" i="1"/>
  <c r="T96" i="1"/>
  <c r="U96" i="1"/>
  <c r="T97" i="1"/>
  <c r="U97" i="1"/>
  <c r="T100" i="1"/>
  <c r="U100" i="1"/>
  <c r="T101" i="1"/>
  <c r="U101" i="1"/>
  <c r="T103" i="1"/>
  <c r="U103" i="1"/>
  <c r="T104" i="1"/>
  <c r="U104" i="1"/>
  <c r="T105" i="1"/>
  <c r="U105" i="1"/>
  <c r="T106" i="1"/>
  <c r="U106" i="1"/>
  <c r="T107" i="1"/>
  <c r="U107" i="1"/>
  <c r="T108" i="1"/>
  <c r="U108" i="1"/>
  <c r="T109" i="1"/>
  <c r="U109" i="1"/>
  <c r="T111" i="1"/>
  <c r="U111" i="1"/>
  <c r="T112" i="1"/>
  <c r="U112" i="1"/>
  <c r="T113" i="1"/>
  <c r="U113" i="1"/>
  <c r="T114" i="1"/>
  <c r="U114" i="1"/>
  <c r="T115" i="1"/>
  <c r="U115" i="1"/>
  <c r="T116" i="1"/>
  <c r="U116" i="1"/>
  <c r="T117" i="1"/>
  <c r="U117" i="1"/>
  <c r="T118" i="1"/>
  <c r="U118" i="1"/>
  <c r="U121" i="1"/>
  <c r="U122" i="1"/>
  <c r="T124" i="1"/>
  <c r="U124" i="1"/>
  <c r="T126" i="1"/>
  <c r="U126" i="1"/>
  <c r="U127" i="1"/>
  <c r="T129" i="1"/>
  <c r="U129" i="1"/>
  <c r="T130" i="1"/>
  <c r="U130" i="1"/>
  <c r="T131" i="1"/>
  <c r="U131" i="1"/>
  <c r="T132" i="1"/>
  <c r="U132" i="1"/>
  <c r="T136" i="1"/>
  <c r="U136" i="1"/>
  <c r="T137" i="1"/>
  <c r="U137" i="1"/>
  <c r="T138" i="1"/>
  <c r="U138" i="1"/>
  <c r="T139" i="1"/>
  <c r="U139" i="1"/>
  <c r="T140" i="1"/>
  <c r="U140" i="1"/>
  <c r="T141" i="1"/>
  <c r="U141" i="1"/>
  <c r="T142" i="1"/>
  <c r="U142" i="1"/>
  <c r="T143" i="1"/>
  <c r="U143" i="1"/>
  <c r="T144" i="1"/>
  <c r="U144" i="1"/>
  <c r="T146" i="1"/>
  <c r="U146" i="1"/>
  <c r="T147" i="1"/>
  <c r="U147" i="1"/>
  <c r="T148" i="1"/>
  <c r="U148" i="1"/>
  <c r="T149" i="1"/>
  <c r="U149" i="1"/>
  <c r="T150" i="1"/>
  <c r="U150" i="1"/>
  <c r="T152" i="1"/>
  <c r="U152" i="1"/>
  <c r="T153" i="1"/>
  <c r="U153" i="1"/>
  <c r="T154" i="1"/>
  <c r="U154" i="1"/>
  <c r="T155" i="1"/>
  <c r="U155" i="1"/>
  <c r="T156" i="1"/>
  <c r="U156" i="1"/>
  <c r="T157" i="1"/>
  <c r="U157" i="1"/>
  <c r="T158" i="1"/>
  <c r="U158" i="1"/>
  <c r="T159" i="1"/>
  <c r="U159" i="1"/>
  <c r="T160" i="1"/>
  <c r="U160" i="1"/>
  <c r="T161" i="1"/>
  <c r="U161" i="1"/>
  <c r="U162" i="1"/>
  <c r="T164" i="1"/>
  <c r="U164" i="1"/>
  <c r="T165" i="1"/>
  <c r="U165" i="1"/>
  <c r="T166" i="1"/>
  <c r="U166" i="1"/>
  <c r="T167" i="1"/>
  <c r="U167" i="1"/>
  <c r="T168" i="1"/>
  <c r="U168" i="1"/>
  <c r="T169" i="1"/>
  <c r="U169" i="1"/>
  <c r="T170" i="1"/>
  <c r="U170" i="1"/>
  <c r="U172" i="1"/>
  <c r="U174" i="1"/>
  <c r="U175" i="1"/>
  <c r="U178" i="1"/>
  <c r="U179" i="1"/>
  <c r="U180" i="1"/>
  <c r="U181" i="1"/>
  <c r="U182" i="1"/>
  <c r="U183" i="1"/>
  <c r="U185" i="1"/>
  <c r="U187" i="1"/>
  <c r="U188" i="1"/>
  <c r="U190" i="1"/>
  <c r="U191" i="1"/>
  <c r="U193" i="1"/>
  <c r="U194" i="1"/>
  <c r="U197" i="1"/>
  <c r="U198" i="1"/>
  <c r="U200" i="1"/>
  <c r="U201" i="1"/>
  <c r="U202" i="1"/>
  <c r="U203" i="1"/>
  <c r="U205" i="1"/>
  <c r="U206" i="1"/>
  <c r="U207" i="1"/>
  <c r="U208" i="1"/>
  <c r="U209" i="1"/>
  <c r="U210" i="1"/>
  <c r="U214" i="1"/>
  <c r="U215" i="1"/>
  <c r="U216" i="1"/>
  <c r="U217" i="1"/>
  <c r="U219" i="1"/>
  <c r="U220" i="1"/>
  <c r="U222" i="1"/>
  <c r="U223" i="1"/>
  <c r="U224" i="1"/>
  <c r="U226" i="1"/>
  <c r="U227" i="1"/>
  <c r="U228" i="1"/>
  <c r="U229" i="1"/>
  <c r="U230" i="1"/>
  <c r="U232" i="1"/>
  <c r="U234" i="1"/>
  <c r="U236" i="1"/>
  <c r="U238" i="1"/>
  <c r="U240" i="1"/>
  <c r="U241" i="1"/>
  <c r="U242" i="1"/>
  <c r="U243" i="1"/>
  <c r="U244" i="1"/>
  <c r="U245" i="1"/>
  <c r="U247" i="1"/>
  <c r="U249" i="1"/>
  <c r="U250" i="1"/>
  <c r="U251" i="1"/>
  <c r="U252" i="1"/>
  <c r="U253" i="1"/>
  <c r="U255" i="1"/>
  <c r="U256" i="1"/>
  <c r="U258" i="1"/>
  <c r="U259" i="1"/>
  <c r="U261" i="1"/>
  <c r="U262" i="1"/>
  <c r="U263" i="1"/>
  <c r="U264" i="1"/>
  <c r="U265" i="1"/>
  <c r="U266" i="1"/>
  <c r="U268" i="1"/>
  <c r="U269" i="1"/>
  <c r="U273" i="1"/>
  <c r="U274" i="1"/>
  <c r="U275" i="1"/>
  <c r="U276" i="1"/>
  <c r="U279" i="1"/>
  <c r="U282" i="1"/>
  <c r="U283" i="1"/>
  <c r="U284" i="1"/>
  <c r="U285" i="1"/>
  <c r="U286" i="1"/>
  <c r="U287" i="1"/>
  <c r="U288" i="1"/>
  <c r="U289" i="1"/>
  <c r="U290" i="1"/>
  <c r="U291" i="1"/>
  <c r="U292" i="1"/>
  <c r="U294" i="1"/>
  <c r="U295" i="1"/>
  <c r="U296" i="1"/>
  <c r="U297" i="1"/>
  <c r="U298" i="1"/>
  <c r="U299" i="1"/>
  <c r="U300" i="1"/>
  <c r="U301" i="1"/>
  <c r="U302" i="1"/>
  <c r="U303" i="1"/>
  <c r="U304" i="1"/>
  <c r="U305" i="1"/>
  <c r="U306" i="1"/>
  <c r="U307" i="1"/>
  <c r="U308" i="1"/>
  <c r="U310" i="1"/>
  <c r="U311" i="1"/>
  <c r="U312" i="1"/>
  <c r="U313" i="1"/>
  <c r="U314" i="1"/>
  <c r="U318" i="1"/>
  <c r="U319" i="1"/>
  <c r="U320" i="1"/>
  <c r="U321" i="1"/>
  <c r="U322" i="1"/>
  <c r="U323" i="1"/>
  <c r="U326" i="1"/>
  <c r="U327" i="1"/>
  <c r="U328" i="1"/>
  <c r="U329" i="1"/>
  <c r="U330" i="1"/>
  <c r="U331" i="1"/>
  <c r="U332" i="1"/>
  <c r="U333" i="1"/>
  <c r="U334" i="1"/>
  <c r="U335" i="1"/>
  <c r="U336" i="1"/>
  <c r="U337" i="1"/>
  <c r="U338" i="1"/>
  <c r="U339" i="1"/>
  <c r="U340" i="1"/>
  <c r="U341" i="1"/>
  <c r="U343" i="1"/>
  <c r="U344" i="1"/>
  <c r="U345" i="1"/>
  <c r="U346" i="1"/>
  <c r="U347" i="1"/>
  <c r="U348" i="1"/>
  <c r="U349" i="1"/>
  <c r="U350" i="1"/>
  <c r="U352" i="1"/>
  <c r="U353" i="1"/>
  <c r="U355" i="1"/>
  <c r="U356" i="1"/>
  <c r="U357" i="1"/>
  <c r="U358" i="1"/>
  <c r="U359" i="1"/>
  <c r="U360" i="1"/>
  <c r="U361" i="1"/>
  <c r="U362" i="1"/>
  <c r="U363" i="1"/>
  <c r="U364" i="1"/>
  <c r="U366" i="1"/>
  <c r="U367" i="1"/>
  <c r="U368" i="1"/>
  <c r="U369" i="1"/>
  <c r="U370" i="1"/>
  <c r="U371" i="1"/>
  <c r="U372" i="1"/>
  <c r="U373" i="1"/>
  <c r="U374" i="1"/>
  <c r="U375" i="1"/>
  <c r="U376" i="1"/>
  <c r="U377" i="1"/>
  <c r="U378" i="1"/>
  <c r="U379" i="1"/>
  <c r="U380" i="1"/>
  <c r="U381" i="1"/>
  <c r="U382" i="1"/>
  <c r="U383" i="1"/>
  <c r="U385" i="1"/>
  <c r="U386" i="1"/>
  <c r="U388" i="1"/>
  <c r="U389" i="1"/>
  <c r="U390" i="1"/>
  <c r="U391" i="1"/>
  <c r="U392" i="1"/>
  <c r="U394" i="1"/>
  <c r="U395" i="1"/>
  <c r="U396" i="1"/>
  <c r="U398" i="1"/>
  <c r="U399" i="1"/>
  <c r="U401" i="1"/>
  <c r="U402" i="1"/>
  <c r="U403" i="1"/>
  <c r="U404" i="1"/>
  <c r="U405" i="1"/>
  <c r="U406" i="1"/>
  <c r="U407" i="1"/>
  <c r="U408" i="1"/>
  <c r="U410" i="1"/>
  <c r="U411" i="1"/>
  <c r="U412" i="1"/>
  <c r="U413" i="1"/>
  <c r="U414" i="1"/>
  <c r="U416" i="1"/>
  <c r="U417" i="1"/>
  <c r="U418" i="1"/>
  <c r="U419" i="1"/>
  <c r="U421" i="1"/>
  <c r="U422" i="1"/>
  <c r="U423" i="1"/>
  <c r="U424" i="1"/>
  <c r="U425" i="1"/>
  <c r="U426" i="1"/>
  <c r="U427" i="1"/>
  <c r="U428" i="1"/>
  <c r="U429" i="1"/>
  <c r="U430" i="1"/>
  <c r="U431" i="1"/>
  <c r="U432" i="1"/>
  <c r="U433" i="1"/>
  <c r="U434" i="1"/>
  <c r="U435" i="1"/>
  <c r="U436" i="1"/>
  <c r="U437" i="1"/>
  <c r="U438" i="1"/>
  <c r="U439" i="1"/>
  <c r="U441" i="1"/>
  <c r="U442" i="1"/>
  <c r="U443" i="1"/>
  <c r="U444" i="1"/>
  <c r="U448" i="1"/>
  <c r="U450" i="1"/>
  <c r="U451" i="1"/>
  <c r="U452" i="1"/>
  <c r="U453" i="1"/>
  <c r="U454" i="1"/>
  <c r="U455" i="1"/>
  <c r="U456" i="1"/>
  <c r="U457" i="1"/>
  <c r="U458" i="1"/>
  <c r="U459" i="1"/>
  <c r="U460" i="1"/>
  <c r="U461" i="1"/>
  <c r="U462" i="1"/>
  <c r="U463" i="1"/>
  <c r="U464" i="1"/>
  <c r="U466" i="1"/>
  <c r="U468" i="1"/>
  <c r="U469" i="1"/>
  <c r="U470" i="1"/>
  <c r="U472" i="1"/>
  <c r="U473" i="1"/>
  <c r="U475" i="1"/>
  <c r="U476" i="1"/>
  <c r="U477" i="1"/>
  <c r="U479" i="1"/>
  <c r="U480" i="1"/>
  <c r="U481" i="1"/>
  <c r="U482" i="1"/>
  <c r="U483" i="1"/>
  <c r="U484" i="1"/>
  <c r="U486" i="1"/>
  <c r="U487" i="1"/>
  <c r="U488" i="1"/>
  <c r="U489" i="1"/>
  <c r="U490" i="1"/>
  <c r="U491" i="1"/>
  <c r="U493" i="1"/>
  <c r="U494" i="1"/>
  <c r="U495" i="1"/>
  <c r="U496" i="1"/>
  <c r="U497" i="1"/>
  <c r="U498" i="1"/>
  <c r="U499" i="1"/>
  <c r="U500" i="1"/>
  <c r="U501" i="1"/>
  <c r="U502" i="1"/>
  <c r="U503" i="1"/>
  <c r="U504" i="1"/>
  <c r="U505" i="1"/>
  <c r="U506" i="1"/>
  <c r="U507" i="1"/>
  <c r="U508" i="1"/>
  <c r="U509" i="1"/>
  <c r="U510" i="1"/>
  <c r="U511" i="1"/>
  <c r="U512" i="1"/>
  <c r="U513" i="1"/>
  <c r="U515" i="1"/>
  <c r="U516" i="1"/>
  <c r="U517" i="1"/>
  <c r="U518" i="1"/>
  <c r="U520" i="1"/>
  <c r="U522" i="1"/>
  <c r="U525" i="1"/>
  <c r="U526" i="1"/>
  <c r="U527" i="1"/>
  <c r="U528" i="1"/>
  <c r="U530" i="1"/>
  <c r="U531" i="1"/>
  <c r="U533" i="1"/>
  <c r="U534" i="1"/>
  <c r="U535" i="1"/>
  <c r="U536" i="1"/>
  <c r="U537" i="1"/>
  <c r="U538" i="1"/>
  <c r="U539" i="1"/>
  <c r="U540" i="1"/>
  <c r="U542" i="1"/>
  <c r="U543" i="1"/>
  <c r="U544" i="1"/>
  <c r="U545" i="1"/>
  <c r="U546" i="1"/>
  <c r="U547" i="1"/>
  <c r="U548" i="1"/>
  <c r="U551" i="1"/>
  <c r="U552" i="1"/>
  <c r="U553" i="1"/>
  <c r="U554" i="1"/>
  <c r="U555" i="1"/>
  <c r="U556" i="1"/>
  <c r="U557" i="1"/>
  <c r="U558" i="1"/>
  <c r="U559" i="1"/>
  <c r="U561" i="1"/>
  <c r="U562" i="1"/>
  <c r="U563" i="1"/>
  <c r="U564" i="1"/>
  <c r="U565" i="1"/>
  <c r="U566" i="1"/>
  <c r="U567" i="1"/>
  <c r="U568" i="1"/>
  <c r="U569" i="1"/>
  <c r="U570" i="1"/>
  <c r="U572" i="1"/>
  <c r="U573" i="1"/>
  <c r="U574" i="1"/>
  <c r="U575" i="1"/>
  <c r="U576" i="1"/>
  <c r="U577" i="1"/>
  <c r="U578" i="1"/>
  <c r="U580" i="1"/>
  <c r="U581" i="1"/>
  <c r="U582" i="1"/>
  <c r="U583" i="1"/>
  <c r="U584" i="1"/>
  <c r="U588" i="1"/>
  <c r="U589" i="1"/>
  <c r="U590" i="1"/>
  <c r="U591" i="1"/>
  <c r="U595" i="1"/>
  <c r="U597" i="1"/>
  <c r="U600" i="1"/>
  <c r="U601" i="1"/>
  <c r="U602" i="1"/>
  <c r="U603" i="1"/>
  <c r="U604" i="1"/>
  <c r="U605" i="1"/>
  <c r="U606" i="1"/>
  <c r="U607" i="1"/>
  <c r="U608" i="1"/>
  <c r="U609" i="1"/>
  <c r="U612" i="1"/>
  <c r="U613" i="1"/>
  <c r="U614" i="1"/>
  <c r="U615" i="1"/>
  <c r="U620" i="1"/>
  <c r="U621" i="1"/>
  <c r="U622" i="1"/>
  <c r="U623" i="1"/>
  <c r="U624" i="1"/>
  <c r="U626" i="1"/>
  <c r="U627" i="1"/>
  <c r="U628" i="1"/>
  <c r="U629" i="1"/>
  <c r="U632" i="1"/>
  <c r="U633" i="1"/>
  <c r="U636" i="1"/>
  <c r="U637" i="1"/>
  <c r="U638" i="1"/>
  <c r="U639" i="1"/>
  <c r="U641" i="1"/>
  <c r="U642" i="1"/>
  <c r="U643" i="1"/>
  <c r="U644" i="1"/>
  <c r="U645" i="1"/>
  <c r="U647" i="1"/>
  <c r="U648" i="1"/>
  <c r="U650" i="1"/>
  <c r="U651" i="1"/>
  <c r="U652" i="1"/>
  <c r="U653" i="1"/>
  <c r="U654" i="1"/>
  <c r="U655" i="1"/>
  <c r="U656" i="1"/>
  <c r="U657" i="1"/>
  <c r="U658" i="1"/>
  <c r="U661" i="1"/>
  <c r="U662" i="1"/>
  <c r="U663" i="1"/>
  <c r="U664" i="1"/>
  <c r="U665" i="1"/>
  <c r="U666" i="1"/>
  <c r="U667" i="1"/>
  <c r="U668" i="1"/>
  <c r="U669" i="1"/>
  <c r="U670" i="1"/>
  <c r="U671" i="1"/>
  <c r="U672" i="1"/>
  <c r="U673" i="1"/>
  <c r="U674" i="1"/>
  <c r="U675" i="1"/>
  <c r="U676" i="1"/>
  <c r="U677" i="1"/>
  <c r="U678" i="1"/>
  <c r="U679" i="1"/>
  <c r="U680" i="1"/>
  <c r="U681" i="1"/>
  <c r="U682" i="1"/>
  <c r="U683" i="1"/>
  <c r="U684" i="1"/>
  <c r="U685" i="1"/>
  <c r="U686" i="1"/>
  <c r="U688" i="1"/>
  <c r="U689" i="1"/>
  <c r="U690" i="1"/>
  <c r="U692" i="1"/>
  <c r="U694" i="1"/>
  <c r="U695" i="1"/>
  <c r="U697" i="1"/>
  <c r="U698" i="1"/>
  <c r="U699" i="1"/>
  <c r="U700" i="1"/>
  <c r="U701" i="1"/>
  <c r="U702" i="1"/>
  <c r="U704" i="1"/>
  <c r="U705" i="1"/>
  <c r="U706" i="1"/>
  <c r="U707" i="1"/>
  <c r="U708" i="1"/>
  <c r="U709" i="1"/>
  <c r="U711" i="1"/>
  <c r="U712" i="1"/>
  <c r="U713" i="1"/>
  <c r="U716" i="1"/>
  <c r="U717" i="1"/>
  <c r="U718" i="1"/>
  <c r="U719" i="1"/>
  <c r="U720" i="1"/>
  <c r="U721" i="1"/>
  <c r="U722" i="1"/>
  <c r="U724" i="1"/>
  <c r="U725" i="1"/>
  <c r="U726" i="1"/>
  <c r="U727" i="1"/>
  <c r="U728" i="1"/>
  <c r="U730" i="1"/>
  <c r="U731" i="1"/>
  <c r="U732" i="1"/>
  <c r="U733" i="1"/>
  <c r="U735" i="1"/>
  <c r="U736" i="1"/>
  <c r="U738" i="1"/>
  <c r="U739" i="1"/>
  <c r="U741" i="1"/>
  <c r="U742" i="1"/>
  <c r="U743" i="1"/>
  <c r="U744" i="1"/>
  <c r="U747" i="1"/>
  <c r="U749" i="1"/>
  <c r="U750" i="1"/>
  <c r="U751" i="1"/>
  <c r="U752" i="1"/>
  <c r="U753" i="1"/>
  <c r="U756" i="1"/>
  <c r="U757" i="1"/>
  <c r="U758" i="1"/>
  <c r="U759" i="1"/>
  <c r="U760" i="1"/>
  <c r="U761" i="1"/>
  <c r="U762" i="1"/>
  <c r="U763" i="1"/>
  <c r="U764" i="1"/>
  <c r="U765" i="1"/>
  <c r="U767" i="1"/>
  <c r="U768" i="1"/>
  <c r="U769" i="1"/>
  <c r="U771" i="1"/>
  <c r="U772" i="1"/>
  <c r="U773" i="1"/>
  <c r="U774" i="1"/>
  <c r="U775" i="1"/>
  <c r="U776" i="1"/>
  <c r="U777" i="1"/>
  <c r="U778" i="1"/>
  <c r="U779" i="1"/>
  <c r="U780" i="1"/>
  <c r="U781" i="1"/>
  <c r="U784" i="1"/>
  <c r="U785" i="1"/>
  <c r="U786" i="1"/>
  <c r="U792" i="1"/>
  <c r="U793" i="1"/>
  <c r="U794" i="1"/>
  <c r="U795" i="1"/>
  <c r="U796" i="1"/>
  <c r="U797" i="1"/>
  <c r="U798" i="1"/>
  <c r="U799" i="1"/>
  <c r="U800" i="1"/>
  <c r="U801" i="1"/>
  <c r="U802" i="1"/>
  <c r="U803" i="1"/>
  <c r="U805" i="1"/>
  <c r="U807" i="1"/>
  <c r="U808" i="1"/>
  <c r="U809" i="1"/>
  <c r="U813" i="1"/>
  <c r="U814" i="1"/>
  <c r="U816" i="1"/>
  <c r="U819" i="1"/>
  <c r="U820" i="1"/>
  <c r="U821" i="1"/>
  <c r="U823" i="1"/>
  <c r="U824" i="1"/>
  <c r="U825" i="1"/>
  <c r="U826" i="1"/>
  <c r="U827" i="1"/>
  <c r="U828" i="1"/>
  <c r="U829" i="1"/>
  <c r="U832" i="1"/>
  <c r="U833" i="1"/>
  <c r="U834" i="1"/>
  <c r="U836" i="1"/>
  <c r="U837" i="1"/>
  <c r="U839" i="1"/>
  <c r="U841" i="1"/>
  <c r="U842" i="1"/>
  <c r="U843" i="1"/>
  <c r="U844" i="1"/>
  <c r="U845" i="1"/>
  <c r="U848" i="1"/>
  <c r="U849" i="1"/>
  <c r="U851" i="1"/>
  <c r="U852" i="1"/>
  <c r="U854" i="1"/>
  <c r="U855" i="1"/>
  <c r="U856" i="1"/>
  <c r="U857" i="1"/>
  <c r="U860" i="1"/>
  <c r="U863" i="1"/>
  <c r="U865" i="1"/>
  <c r="U866" i="1"/>
  <c r="U867" i="1"/>
  <c r="U868" i="1"/>
  <c r="U869" i="1"/>
  <c r="U870" i="1"/>
  <c r="U873" i="1"/>
  <c r="U874" i="1"/>
  <c r="U875" i="1"/>
  <c r="U876" i="1"/>
  <c r="U877" i="1"/>
  <c r="U878" i="1"/>
  <c r="U879" i="1"/>
  <c r="U880" i="1"/>
  <c r="U881" i="1"/>
  <c r="U882" i="1"/>
  <c r="U883" i="1"/>
  <c r="U884" i="1"/>
  <c r="U886" i="1"/>
  <c r="U889" i="1"/>
  <c r="U890" i="1"/>
  <c r="U891" i="1"/>
  <c r="U892" i="1"/>
  <c r="U893" i="1"/>
  <c r="U894" i="1"/>
  <c r="U895" i="1"/>
  <c r="U896" i="1"/>
  <c r="U897" i="1"/>
  <c r="U899" i="1"/>
  <c r="U900" i="1"/>
  <c r="U904" i="1"/>
  <c r="U905" i="1"/>
  <c r="U906" i="1"/>
  <c r="U908" i="1"/>
  <c r="U909" i="1"/>
  <c r="U910" i="1"/>
  <c r="U911" i="1"/>
  <c r="U912" i="1"/>
  <c r="U913" i="1"/>
  <c r="U914" i="1"/>
  <c r="U915" i="1"/>
  <c r="U916" i="1"/>
  <c r="U918" i="1"/>
  <c r="U919" i="1"/>
  <c r="U921" i="1"/>
  <c r="U922" i="1"/>
  <c r="U923" i="1"/>
  <c r="U924" i="1"/>
  <c r="U926" i="1"/>
  <c r="U928" i="1"/>
  <c r="U929" i="1"/>
  <c r="U930" i="1"/>
  <c r="U931" i="1"/>
  <c r="U932" i="1"/>
  <c r="U933" i="1"/>
  <c r="U934" i="1"/>
  <c r="U936" i="1"/>
  <c r="U939" i="1"/>
  <c r="U941" i="1"/>
  <c r="U942" i="1"/>
  <c r="U943" i="1"/>
  <c r="U945" i="1"/>
  <c r="U946" i="1"/>
  <c r="U947" i="1"/>
  <c r="U948" i="1"/>
  <c r="U949" i="1"/>
  <c r="U950" i="1"/>
  <c r="U952" i="1"/>
  <c r="U953" i="1"/>
  <c r="U954" i="1"/>
  <c r="U957" i="1"/>
  <c r="U958" i="1"/>
  <c r="U960" i="1"/>
  <c r="U961" i="1"/>
  <c r="U963" i="1"/>
  <c r="U964" i="1"/>
  <c r="U965" i="1"/>
  <c r="U966" i="1"/>
  <c r="U967" i="1"/>
  <c r="U968" i="1"/>
  <c r="U969" i="1"/>
  <c r="U971" i="1"/>
  <c r="U972" i="1"/>
  <c r="U973" i="1"/>
  <c r="U975" i="1"/>
  <c r="U976" i="1"/>
  <c r="U977" i="1"/>
  <c r="U978" i="1"/>
  <c r="U979" i="1"/>
  <c r="U980" i="1"/>
  <c r="U981" i="1"/>
  <c r="U982" i="1"/>
  <c r="U985" i="1"/>
  <c r="U986" i="1"/>
  <c r="U987" i="1"/>
  <c r="U988" i="1"/>
  <c r="U989" i="1"/>
  <c r="U991" i="1"/>
  <c r="U992" i="1"/>
  <c r="U993" i="1"/>
  <c r="U995" i="1"/>
  <c r="U996" i="1"/>
  <c r="U998" i="1"/>
  <c r="U999" i="1"/>
  <c r="U1000" i="1"/>
  <c r="U1001" i="1"/>
  <c r="U1002" i="1"/>
  <c r="U1003" i="1"/>
  <c r="U1004" i="1"/>
  <c r="U1005" i="1"/>
  <c r="U1006" i="1"/>
  <c r="U1007" i="1"/>
  <c r="U1008" i="1"/>
  <c r="U1009" i="1"/>
  <c r="U1010" i="1"/>
  <c r="U1011" i="1"/>
  <c r="U1012" i="1"/>
  <c r="U1016" i="1"/>
  <c r="U1017" i="1"/>
  <c r="U1020" i="1"/>
  <c r="U1022" i="1"/>
  <c r="U1023" i="1"/>
  <c r="U1025" i="1"/>
  <c r="U1026" i="1"/>
  <c r="U1027" i="1"/>
  <c r="U1028" i="1"/>
  <c r="U1029" i="1"/>
  <c r="U1031" i="1"/>
  <c r="U1032" i="1"/>
  <c r="U1033" i="1"/>
  <c r="U1034" i="1"/>
  <c r="U1035" i="1"/>
  <c r="U1036" i="1"/>
  <c r="U1037" i="1"/>
  <c r="U1038" i="1"/>
  <c r="U1039" i="1"/>
  <c r="U1040" i="1"/>
  <c r="U1043" i="1"/>
  <c r="U1044" i="1"/>
  <c r="U1045" i="1"/>
  <c r="U1046" i="1"/>
  <c r="U1047" i="1"/>
  <c r="U1048" i="1"/>
  <c r="U1049" i="1"/>
  <c r="U1050" i="1"/>
  <c r="U1051" i="1"/>
  <c r="U1052" i="1"/>
  <c r="U1053" i="1"/>
  <c r="U1055" i="1"/>
  <c r="U1056" i="1"/>
  <c r="U1057" i="1"/>
  <c r="U1058" i="1"/>
  <c r="U1059" i="1"/>
  <c r="U1060" i="1"/>
  <c r="U1061" i="1"/>
  <c r="U1062" i="1"/>
  <c r="U1063" i="1"/>
  <c r="U1064" i="1"/>
  <c r="U1066" i="1"/>
  <c r="U1067" i="1"/>
  <c r="U1068" i="1"/>
  <c r="U1071" i="1"/>
  <c r="U1072" i="1"/>
  <c r="U1073" i="1"/>
  <c r="U1074" i="1"/>
  <c r="U1076" i="1"/>
  <c r="U1077" i="1"/>
  <c r="U1078" i="1"/>
  <c r="U1079" i="1"/>
  <c r="U1080" i="1"/>
  <c r="U1081" i="1"/>
  <c r="U1082" i="1"/>
  <c r="U1083" i="1"/>
  <c r="U1084" i="1"/>
  <c r="U1085" i="1"/>
  <c r="U1087" i="1"/>
  <c r="U1088" i="1"/>
  <c r="U1089" i="1"/>
  <c r="U1090" i="1"/>
  <c r="U1091" i="1"/>
  <c r="U1094" i="1"/>
  <c r="U1096" i="1"/>
  <c r="U1097" i="1"/>
  <c r="U1098" i="1"/>
  <c r="U1099" i="1"/>
  <c r="U1100" i="1"/>
  <c r="U1101" i="1"/>
  <c r="U1103" i="1"/>
  <c r="U1104" i="1"/>
  <c r="U1105" i="1"/>
  <c r="U1106" i="1"/>
  <c r="U1107" i="1"/>
  <c r="U1108" i="1"/>
  <c r="U1109" i="1"/>
  <c r="U1110" i="1"/>
  <c r="U1114" i="1"/>
  <c r="U1115" i="1"/>
  <c r="U1116" i="1"/>
  <c r="U1117" i="1"/>
  <c r="U1118" i="1"/>
  <c r="U1119" i="1"/>
  <c r="U1121" i="1"/>
  <c r="U1124" i="1"/>
  <c r="U1125" i="1"/>
  <c r="U1126" i="1"/>
  <c r="U1127" i="1"/>
  <c r="U1128" i="1"/>
  <c r="U1129" i="1"/>
  <c r="U1130" i="1"/>
  <c r="U1131" i="1"/>
  <c r="U1132" i="1"/>
  <c r="U1134" i="1"/>
  <c r="U1136" i="1"/>
  <c r="U1138" i="1"/>
  <c r="U1139" i="1"/>
  <c r="U1141" i="1"/>
  <c r="U1142" i="1"/>
  <c r="U1143" i="1"/>
  <c r="U1144" i="1"/>
  <c r="U1145" i="1"/>
  <c r="U1147" i="1"/>
  <c r="U1148" i="1"/>
  <c r="U1150" i="1"/>
  <c r="U1151" i="1"/>
  <c r="U1152" i="1"/>
  <c r="U1153" i="1"/>
  <c r="U1154" i="1"/>
  <c r="U1155" i="1"/>
  <c r="U1156" i="1"/>
  <c r="U1157" i="1"/>
  <c r="U1158" i="1"/>
  <c r="U1159" i="1"/>
  <c r="U1160" i="1"/>
  <c r="U1161" i="1"/>
  <c r="U1162" i="1"/>
  <c r="U1164" i="1"/>
  <c r="U1165" i="1"/>
  <c r="U1166" i="1"/>
  <c r="U1168" i="1"/>
  <c r="U1169" i="1"/>
  <c r="U1170" i="1"/>
  <c r="U1171" i="1"/>
  <c r="U1172" i="1"/>
  <c r="U1173" i="1"/>
  <c r="U1174" i="1"/>
  <c r="U1175" i="1"/>
  <c r="U1176" i="1"/>
  <c r="U1177" i="1"/>
  <c r="U1178" i="1"/>
  <c r="U1179" i="1"/>
  <c r="U1180" i="1"/>
  <c r="U1181" i="1"/>
  <c r="U1184" i="1"/>
  <c r="U1188" i="1"/>
  <c r="U1190" i="1"/>
  <c r="U1191" i="1"/>
  <c r="U1196" i="1"/>
  <c r="U1198" i="1"/>
  <c r="U1199" i="1"/>
  <c r="U1200" i="1"/>
  <c r="U1202" i="1"/>
  <c r="U1205" i="1"/>
  <c r="U1206" i="1"/>
  <c r="U1207" i="1"/>
  <c r="U1208" i="1"/>
  <c r="U1209" i="1"/>
  <c r="U1211" i="1"/>
  <c r="U1212" i="1"/>
  <c r="U1213" i="1"/>
  <c r="U1214" i="1"/>
  <c r="U1215" i="1"/>
  <c r="U1216" i="1"/>
  <c r="U1217" i="1"/>
  <c r="U1218" i="1"/>
  <c r="U1219" i="1"/>
  <c r="U1220" i="1"/>
  <c r="U1221" i="1"/>
  <c r="U1222" i="1"/>
  <c r="U1223" i="1"/>
  <c r="U1224" i="1"/>
  <c r="U1227" i="1"/>
  <c r="U1228" i="1"/>
  <c r="U1229" i="1"/>
  <c r="U1230" i="1"/>
  <c r="U1231" i="1"/>
  <c r="U1232" i="1"/>
  <c r="U1233" i="1"/>
  <c r="U1234" i="1"/>
  <c r="U1235" i="1"/>
  <c r="U1236" i="1"/>
  <c r="U1237" i="1"/>
  <c r="U1238" i="1"/>
  <c r="U1239" i="1"/>
  <c r="U1240" i="1"/>
  <c r="U1241" i="1"/>
  <c r="U1242" i="1"/>
  <c r="U1243" i="1"/>
  <c r="U1244" i="1"/>
  <c r="U1245" i="1"/>
  <c r="U1246" i="1"/>
  <c r="U1248" i="1"/>
  <c r="U1249" i="1"/>
  <c r="U1250" i="1"/>
  <c r="U1253" i="1"/>
  <c r="U1254" i="1"/>
  <c r="U1255" i="1"/>
  <c r="U1258" i="1"/>
  <c r="U1259" i="1"/>
  <c r="U1260" i="1"/>
  <c r="U1261" i="1"/>
  <c r="U1262" i="1"/>
  <c r="U1263" i="1"/>
  <c r="U1264" i="1"/>
  <c r="U1265" i="1"/>
  <c r="U1267" i="1"/>
  <c r="U1268" i="1"/>
  <c r="U1269" i="1"/>
  <c r="U1270" i="1"/>
  <c r="U1271" i="1"/>
  <c r="U1273" i="1"/>
  <c r="U1274" i="1"/>
  <c r="U1275" i="1"/>
  <c r="U1276" i="1"/>
  <c r="U1277" i="1"/>
  <c r="U1278" i="1"/>
  <c r="U1279" i="1"/>
  <c r="U1280" i="1"/>
  <c r="U1281" i="1"/>
  <c r="U1282" i="1"/>
  <c r="U1283" i="1"/>
  <c r="U1284" i="1"/>
  <c r="U1285" i="1"/>
  <c r="U1286" i="1"/>
  <c r="U1287" i="1"/>
  <c r="U1288" i="1"/>
  <c r="U1289" i="1"/>
  <c r="U1290" i="1"/>
  <c r="U1291" i="1"/>
  <c r="U1292" i="1"/>
  <c r="U1293" i="1"/>
  <c r="U1294" i="1"/>
  <c r="U1295" i="1"/>
  <c r="U1296" i="1"/>
  <c r="U1297" i="1"/>
  <c r="U1298" i="1"/>
  <c r="U1299" i="1"/>
  <c r="U1300" i="1"/>
  <c r="U1301" i="1"/>
  <c r="U1302" i="1"/>
  <c r="U1303" i="1"/>
  <c r="U1304" i="1"/>
  <c r="U1305" i="1"/>
  <c r="U1306" i="1"/>
  <c r="U1307" i="1"/>
  <c r="U1308" i="1"/>
  <c r="U1309" i="1"/>
  <c r="U1310" i="1"/>
  <c r="U1311" i="1"/>
  <c r="U1312" i="1"/>
  <c r="U1313" i="1"/>
  <c r="U1315" i="1"/>
  <c r="U1316" i="1"/>
  <c r="U1317" i="1"/>
  <c r="U1318" i="1"/>
  <c r="U1319" i="1"/>
  <c r="U1320" i="1"/>
  <c r="U1321" i="1"/>
  <c r="U1322" i="1"/>
  <c r="U1323" i="1"/>
  <c r="U1324" i="1"/>
  <c r="U1325" i="1"/>
  <c r="U1326" i="1"/>
  <c r="U1328" i="1"/>
  <c r="U1329" i="1"/>
  <c r="U1330" i="1"/>
  <c r="U1331" i="1"/>
  <c r="U1332" i="1"/>
  <c r="U1333" i="1"/>
  <c r="U1334" i="1"/>
  <c r="U1335" i="1"/>
  <c r="U1336" i="1"/>
  <c r="U1337" i="1"/>
  <c r="U1338" i="1"/>
  <c r="U1339" i="1"/>
  <c r="U1340" i="1"/>
  <c r="U1341" i="1"/>
  <c r="U1342" i="1"/>
  <c r="U1343" i="1"/>
  <c r="U1344" i="1"/>
  <c r="U1346" i="1"/>
  <c r="U1348" i="1"/>
  <c r="U1349" i="1"/>
  <c r="U1350" i="1"/>
  <c r="U1351" i="1"/>
  <c r="U1352" i="1"/>
  <c r="U1353" i="1"/>
  <c r="U1354" i="1"/>
  <c r="U1355" i="1"/>
  <c r="U1356" i="1"/>
  <c r="U1357" i="1"/>
  <c r="U1358" i="1"/>
  <c r="U1359" i="1"/>
  <c r="U1362" i="1"/>
  <c r="U1363" i="1"/>
  <c r="U1364" i="1"/>
  <c r="U1365" i="1"/>
  <c r="U1366" i="1"/>
  <c r="U1367" i="1"/>
  <c r="U1368" i="1"/>
  <c r="U1369" i="1"/>
  <c r="U1370" i="1"/>
  <c r="U1371" i="1"/>
  <c r="U1372" i="1"/>
  <c r="U1373" i="1"/>
  <c r="U1374" i="1"/>
  <c r="U1375" i="1"/>
  <c r="U1377" i="1"/>
  <c r="U1378" i="1"/>
  <c r="U1379" i="1"/>
  <c r="U1380" i="1"/>
  <c r="U1382" i="1"/>
  <c r="U1384" i="1"/>
  <c r="U1385" i="1"/>
  <c r="U1386" i="1"/>
  <c r="U1387" i="1"/>
  <c r="U1388" i="1"/>
  <c r="U1389" i="1"/>
  <c r="U1390" i="1"/>
  <c r="U1392" i="1"/>
  <c r="U1393" i="1"/>
  <c r="U1394" i="1"/>
  <c r="U1395" i="1"/>
  <c r="U1396" i="1"/>
  <c r="U1397" i="1"/>
  <c r="U1398" i="1"/>
  <c r="U1399" i="1"/>
  <c r="U1400" i="1"/>
  <c r="U1401" i="1"/>
  <c r="U1402" i="1"/>
  <c r="U1403" i="1"/>
  <c r="U1404" i="1"/>
  <c r="U1405" i="1"/>
  <c r="U1407" i="1"/>
  <c r="U1408" i="1"/>
  <c r="U1409" i="1"/>
  <c r="U1410" i="1"/>
  <c r="U1411" i="1"/>
  <c r="U1412" i="1"/>
  <c r="U1413" i="1"/>
  <c r="U1414" i="1"/>
  <c r="U1415" i="1"/>
  <c r="U1416" i="1"/>
  <c r="U1417" i="1"/>
  <c r="U1418" i="1"/>
  <c r="U1419" i="1"/>
  <c r="U1420" i="1"/>
  <c r="U1421" i="1"/>
  <c r="U1422" i="1"/>
  <c r="U1423" i="1"/>
  <c r="U1424" i="1"/>
  <c r="U1425" i="1"/>
  <c r="U1426" i="1"/>
  <c r="U1427" i="1"/>
  <c r="U1428" i="1"/>
  <c r="U1429" i="1"/>
  <c r="U1430" i="1"/>
  <c r="U1431" i="1"/>
  <c r="U1432" i="1"/>
  <c r="U1434" i="1"/>
  <c r="U1435" i="1"/>
  <c r="U1436" i="1"/>
  <c r="U1437" i="1"/>
  <c r="U1438" i="1"/>
  <c r="U1439" i="1"/>
  <c r="U1441" i="1"/>
  <c r="U1442" i="1"/>
  <c r="U1443" i="1"/>
  <c r="U1445" i="1"/>
  <c r="U1446" i="1"/>
  <c r="U1447" i="1"/>
  <c r="U1448" i="1"/>
  <c r="U1449" i="1"/>
  <c r="U1450" i="1"/>
  <c r="U1451" i="1"/>
  <c r="U1452" i="1"/>
  <c r="U1453" i="1"/>
  <c r="U1454" i="1"/>
  <c r="U1455" i="1"/>
  <c r="U1456" i="1"/>
  <c r="U1457" i="1"/>
  <c r="U1458" i="1"/>
  <c r="U1459" i="1"/>
  <c r="U1460" i="1"/>
  <c r="U1461" i="1"/>
  <c r="U1463" i="1"/>
  <c r="U1464" i="1"/>
  <c r="U1465" i="1"/>
  <c r="U1466" i="1"/>
  <c r="U1467" i="1"/>
  <c r="U1468" i="1"/>
  <c r="U1469" i="1"/>
  <c r="U1470" i="1"/>
  <c r="U1471" i="1"/>
  <c r="U1472" i="1"/>
  <c r="U1473" i="1"/>
  <c r="U1474" i="1"/>
  <c r="U1475" i="1"/>
  <c r="U1476" i="1"/>
  <c r="U1479" i="1"/>
  <c r="U1480" i="1"/>
  <c r="U1481" i="1"/>
  <c r="U1482" i="1"/>
  <c r="U1483" i="1"/>
  <c r="U1485" i="1"/>
  <c r="U1486" i="1"/>
  <c r="U1487" i="1"/>
  <c r="U1488" i="1"/>
  <c r="U1489" i="1"/>
  <c r="U1490" i="1"/>
  <c r="U1491" i="1"/>
  <c r="U1492" i="1"/>
  <c r="U1493" i="1"/>
  <c r="U1494" i="1"/>
  <c r="U1495" i="1"/>
  <c r="U1496" i="1"/>
  <c r="U1497" i="1"/>
  <c r="U1499" i="1"/>
  <c r="U1500" i="1"/>
  <c r="U1501" i="1"/>
  <c r="U1502" i="1"/>
  <c r="U1503" i="1"/>
  <c r="U1504" i="1"/>
  <c r="U1505" i="1"/>
  <c r="U1506" i="1"/>
  <c r="U1508" i="1"/>
  <c r="U1509" i="1"/>
  <c r="U1510" i="1"/>
  <c r="U1511" i="1"/>
  <c r="U1512" i="1"/>
  <c r="U1513" i="1"/>
  <c r="U1514" i="1"/>
  <c r="U1515" i="1"/>
  <c r="U1516" i="1"/>
  <c r="U1517" i="1"/>
  <c r="U1518" i="1"/>
  <c r="U1519" i="1"/>
  <c r="U1520" i="1"/>
  <c r="U1521" i="1"/>
  <c r="U1522" i="1"/>
  <c r="U1523" i="1"/>
  <c r="U1524" i="1"/>
  <c r="U1525" i="1"/>
  <c r="U1526" i="1"/>
  <c r="U1527" i="1"/>
  <c r="U1530" i="1"/>
  <c r="U1531" i="1"/>
  <c r="U1533" i="1"/>
  <c r="U1534" i="1"/>
  <c r="U1535" i="1"/>
  <c r="U1536" i="1"/>
  <c r="U1537" i="1"/>
  <c r="U1538" i="1"/>
  <c r="U1539" i="1"/>
  <c r="U1540" i="1"/>
  <c r="U1541" i="1"/>
  <c r="U1542" i="1"/>
  <c r="U1543" i="1"/>
  <c r="U1545" i="1"/>
  <c r="U1546" i="1"/>
  <c r="U1547" i="1"/>
  <c r="U1548" i="1"/>
  <c r="U1549" i="1"/>
  <c r="U1550" i="1"/>
  <c r="U1553" i="1"/>
  <c r="U1554" i="1"/>
  <c r="U1555" i="1"/>
  <c r="U1556" i="1"/>
  <c r="U1557" i="1"/>
  <c r="U1558" i="1"/>
  <c r="U1559" i="1"/>
  <c r="U1560" i="1"/>
  <c r="U1561" i="1"/>
  <c r="U1562" i="1"/>
  <c r="U1563" i="1"/>
  <c r="U1564" i="1"/>
  <c r="U1566" i="1"/>
  <c r="U1567" i="1"/>
  <c r="U1568" i="1"/>
  <c r="U1569" i="1"/>
  <c r="U1570" i="1"/>
  <c r="U1572" i="1"/>
  <c r="U1573" i="1"/>
  <c r="U1576" i="1"/>
  <c r="U1577" i="1"/>
  <c r="U1578" i="1"/>
  <c r="U1579" i="1"/>
  <c r="U1580" i="1"/>
  <c r="U1581" i="1"/>
  <c r="U1582" i="1"/>
  <c r="U1583" i="1"/>
  <c r="U1584" i="1"/>
  <c r="U1585" i="1"/>
  <c r="U1588" i="1"/>
  <c r="U1589" i="1"/>
  <c r="U1590" i="1"/>
  <c r="U1591" i="1"/>
  <c r="U1592" i="1"/>
  <c r="U1593" i="1"/>
  <c r="U1594" i="1"/>
  <c r="U1595" i="1"/>
  <c r="U1596" i="1"/>
  <c r="U1597" i="1"/>
  <c r="U1598" i="1"/>
  <c r="U1599" i="1"/>
  <c r="U1600" i="1"/>
  <c r="U1601" i="1"/>
  <c r="U1602" i="1"/>
  <c r="U1603" i="1"/>
  <c r="U1604" i="1"/>
  <c r="U1605" i="1"/>
  <c r="U1606" i="1"/>
  <c r="U1607" i="1"/>
  <c r="U1608" i="1"/>
  <c r="U1609" i="1"/>
  <c r="U1610" i="1"/>
  <c r="U1611" i="1"/>
  <c r="U1612" i="1"/>
  <c r="U1613" i="1"/>
  <c r="U1614" i="1"/>
  <c r="U1615" i="1"/>
  <c r="U1616" i="1"/>
  <c r="U1617" i="1"/>
  <c r="U1618" i="1"/>
  <c r="U1619" i="1"/>
  <c r="U1620" i="1"/>
  <c r="U1621" i="1"/>
  <c r="U1622" i="1"/>
  <c r="U1623" i="1"/>
  <c r="U1624" i="1"/>
  <c r="U1625" i="1"/>
  <c r="U1626" i="1"/>
  <c r="U1627" i="1"/>
  <c r="U1628" i="1"/>
  <c r="U1629" i="1"/>
  <c r="U1630" i="1"/>
  <c r="U1632" i="1"/>
  <c r="U1633" i="1"/>
  <c r="U1634" i="1"/>
  <c r="U1635" i="1"/>
  <c r="U1636" i="1"/>
  <c r="U1637" i="1"/>
  <c r="U1638" i="1"/>
  <c r="U1639" i="1"/>
  <c r="U1640" i="1"/>
  <c r="U1641" i="1"/>
  <c r="U1642" i="1"/>
  <c r="U1643" i="1"/>
  <c r="U1644" i="1"/>
  <c r="U1645" i="1"/>
  <c r="U1646" i="1"/>
  <c r="U1647" i="1"/>
  <c r="U1648" i="1"/>
  <c r="U1649" i="1"/>
  <c r="U1650" i="1"/>
  <c r="U1651" i="1"/>
  <c r="U1652" i="1"/>
  <c r="U1653" i="1"/>
  <c r="U1654" i="1"/>
  <c r="U1655" i="1"/>
  <c r="U1656" i="1"/>
  <c r="U1657" i="1"/>
  <c r="U1658" i="1"/>
  <c r="U1659" i="1"/>
  <c r="U1660" i="1"/>
  <c r="U1661" i="1"/>
  <c r="U1662" i="1"/>
  <c r="U1663" i="1"/>
  <c r="U1664" i="1"/>
  <c r="U1665" i="1"/>
  <c r="U1667" i="1"/>
  <c r="U1668" i="1"/>
  <c r="U1669" i="1"/>
  <c r="U1670" i="1"/>
  <c r="U1671" i="1"/>
  <c r="U1672" i="1"/>
  <c r="U1673" i="1"/>
  <c r="U1674" i="1"/>
  <c r="U1675" i="1"/>
  <c r="U1676" i="1"/>
  <c r="U1677" i="1"/>
  <c r="U1680" i="1"/>
  <c r="U1681" i="1"/>
  <c r="U1682" i="1"/>
  <c r="U1683" i="1"/>
  <c r="U1685" i="1"/>
  <c r="U1686" i="1"/>
  <c r="U1687" i="1"/>
  <c r="U1688" i="1"/>
  <c r="U1689" i="1"/>
  <c r="U1690" i="1"/>
  <c r="U1691" i="1"/>
  <c r="U1692" i="1"/>
  <c r="U1694" i="1"/>
  <c r="U1695" i="1"/>
  <c r="U1696" i="1"/>
  <c r="U1697" i="1"/>
  <c r="U1698" i="1"/>
  <c r="U1699" i="1"/>
  <c r="U1700" i="1"/>
  <c r="U1701" i="1"/>
  <c r="U1702" i="1"/>
  <c r="U1703" i="1"/>
  <c r="U1704" i="1"/>
  <c r="U1705" i="1"/>
  <c r="U1706" i="1"/>
  <c r="U1707" i="1"/>
  <c r="U1709" i="1"/>
  <c r="U1710" i="1"/>
  <c r="U1711" i="1"/>
  <c r="U1712" i="1"/>
  <c r="U1713" i="1"/>
  <c r="U1714" i="1"/>
  <c r="U1715" i="1"/>
  <c r="U1716" i="1"/>
  <c r="U1717" i="1"/>
  <c r="U1718" i="1"/>
  <c r="U1719" i="1"/>
  <c r="U1720" i="1"/>
  <c r="U1721" i="1"/>
  <c r="U1722" i="1"/>
  <c r="U1723" i="1"/>
  <c r="U1724" i="1"/>
  <c r="U1725" i="1"/>
  <c r="U1726" i="1"/>
  <c r="U1727" i="1"/>
  <c r="U1728" i="1"/>
  <c r="U1729" i="1"/>
  <c r="U1730" i="1"/>
  <c r="U1731" i="1"/>
  <c r="U1734" i="1"/>
  <c r="U1735" i="1"/>
  <c r="U1737" i="1"/>
  <c r="U1738" i="1"/>
  <c r="U1739" i="1"/>
  <c r="U1740" i="1"/>
  <c r="U1742" i="1"/>
  <c r="U1743" i="1"/>
  <c r="U1744" i="1"/>
  <c r="U1745" i="1"/>
  <c r="U1747" i="1"/>
  <c r="U1748" i="1"/>
  <c r="U1749" i="1"/>
  <c r="U1750" i="1"/>
  <c r="U1751" i="1"/>
  <c r="U1752" i="1"/>
  <c r="U1753" i="1"/>
  <c r="U1754" i="1"/>
  <c r="U1755" i="1"/>
  <c r="U1756" i="1"/>
  <c r="U1757" i="1"/>
  <c r="U1759" i="1"/>
  <c r="U1760" i="1"/>
  <c r="U1761" i="1"/>
  <c r="U1762" i="1"/>
  <c r="U1763" i="1"/>
  <c r="U1764" i="1"/>
  <c r="U1767" i="1"/>
  <c r="U1768" i="1"/>
  <c r="U1769" i="1"/>
  <c r="U1770" i="1"/>
  <c r="U1771" i="1"/>
  <c r="U1772" i="1"/>
  <c r="U1773" i="1"/>
  <c r="U1774" i="1"/>
  <c r="U1775" i="1"/>
  <c r="U1776" i="1"/>
  <c r="U1777" i="1"/>
  <c r="U1779" i="1"/>
  <c r="U1780" i="1"/>
  <c r="U1781" i="1"/>
  <c r="U1782" i="1"/>
  <c r="U1783" i="1"/>
  <c r="U1784" i="1"/>
  <c r="U1785" i="1"/>
  <c r="U1786" i="1"/>
  <c r="U1787" i="1"/>
  <c r="U1788" i="1"/>
  <c r="U1789" i="1"/>
  <c r="U1790" i="1"/>
  <c r="U1791" i="1"/>
  <c r="U1792" i="1"/>
  <c r="U1793" i="1"/>
  <c r="U1794" i="1"/>
  <c r="U1795" i="1"/>
  <c r="U1796" i="1"/>
  <c r="U1797" i="1"/>
  <c r="U1798" i="1"/>
  <c r="U1799" i="1"/>
  <c r="U1800" i="1"/>
  <c r="U1801" i="1"/>
  <c r="U1802" i="1"/>
  <c r="U1803" i="1"/>
  <c r="U1804" i="1"/>
  <c r="U1805" i="1"/>
  <c r="U1806" i="1"/>
  <c r="U1807" i="1"/>
  <c r="U1808" i="1"/>
  <c r="U1809" i="1"/>
  <c r="U1810" i="1"/>
  <c r="U1811" i="1"/>
  <c r="U1812" i="1"/>
  <c r="U1815" i="1"/>
  <c r="U1816" i="1"/>
  <c r="U1817" i="1"/>
  <c r="U1818" i="1"/>
  <c r="U1819" i="1"/>
  <c r="U1820" i="1"/>
  <c r="U1821" i="1"/>
  <c r="U1822" i="1"/>
  <c r="U1823" i="1"/>
  <c r="U1824" i="1"/>
  <c r="U1825" i="1"/>
  <c r="U1826" i="1"/>
  <c r="U1827" i="1"/>
  <c r="U1828" i="1"/>
  <c r="U1829" i="1"/>
  <c r="U1831" i="1"/>
  <c r="U1832" i="1"/>
  <c r="U1833" i="1"/>
  <c r="U1834" i="1"/>
  <c r="U1835" i="1"/>
  <c r="U1836" i="1"/>
  <c r="U1837" i="1"/>
  <c r="U1838" i="1"/>
  <c r="U1839" i="1"/>
  <c r="U1840" i="1"/>
  <c r="U1841" i="1"/>
  <c r="U1842" i="1"/>
  <c r="U1843" i="1"/>
  <c r="U1846" i="1"/>
  <c r="U1847" i="1"/>
  <c r="U1848" i="1"/>
  <c r="U1849" i="1"/>
  <c r="U1850" i="1"/>
  <c r="U1851" i="1"/>
  <c r="U1852" i="1"/>
  <c r="U1853" i="1"/>
  <c r="U1854" i="1"/>
  <c r="U1855" i="1"/>
  <c r="U1856" i="1"/>
  <c r="U1858" i="1"/>
  <c r="U1859" i="1"/>
  <c r="U1860" i="1"/>
  <c r="U1861" i="1"/>
  <c r="U1862" i="1"/>
  <c r="U1863" i="1"/>
  <c r="U1864" i="1"/>
  <c r="U1865" i="1"/>
  <c r="U1866" i="1"/>
  <c r="U1867" i="1"/>
  <c r="U1868" i="1"/>
  <c r="U1869" i="1"/>
  <c r="U1871" i="1"/>
  <c r="U1872" i="1"/>
  <c r="U1873" i="1"/>
  <c r="U1874" i="1"/>
  <c r="U1875" i="1"/>
  <c r="U1876" i="1"/>
  <c r="U1877" i="1"/>
  <c r="U1878" i="1"/>
  <c r="U1881" i="1"/>
  <c r="U1882" i="1"/>
  <c r="U1883" i="1"/>
  <c r="U1884" i="1"/>
  <c r="U1885" i="1"/>
  <c r="U1886" i="1"/>
  <c r="U1887" i="1"/>
  <c r="U1888" i="1"/>
  <c r="U1889" i="1"/>
  <c r="U1890" i="1"/>
  <c r="U1891" i="1"/>
  <c r="U1892" i="1"/>
  <c r="U1893" i="1"/>
  <c r="U1894" i="1"/>
  <c r="U1895" i="1"/>
  <c r="U1896" i="1"/>
  <c r="U1897" i="1"/>
  <c r="U1898" i="1"/>
  <c r="U1899" i="1"/>
  <c r="T2" i="1"/>
  <c r="U2" i="1"/>
  <c r="N61" i="1"/>
  <c r="O61" i="1"/>
  <c r="N63" i="1"/>
  <c r="O63" i="1"/>
  <c r="N65" i="1"/>
  <c r="O65" i="1"/>
  <c r="N68" i="1"/>
  <c r="O68" i="1"/>
  <c r="N69" i="1"/>
  <c r="O69" i="1"/>
  <c r="N71" i="1"/>
  <c r="O71" i="1"/>
  <c r="N72" i="1"/>
  <c r="O72" i="1"/>
  <c r="N73" i="1"/>
  <c r="O73" i="1"/>
  <c r="N74" i="1"/>
  <c r="O74" i="1"/>
  <c r="N77" i="1"/>
  <c r="O77" i="1"/>
  <c r="N78" i="1"/>
  <c r="O78" i="1"/>
  <c r="N79" i="1"/>
  <c r="O79" i="1"/>
  <c r="N80" i="1"/>
  <c r="O80" i="1"/>
  <c r="N82" i="1"/>
  <c r="O82" i="1"/>
  <c r="N84" i="1"/>
  <c r="O84" i="1"/>
  <c r="N87" i="1"/>
  <c r="O87" i="1"/>
  <c r="N88" i="1"/>
  <c r="O88" i="1"/>
  <c r="N89" i="1"/>
  <c r="O89" i="1"/>
  <c r="N90" i="1"/>
  <c r="O90" i="1"/>
  <c r="N92" i="1"/>
  <c r="O92" i="1"/>
  <c r="N93" i="1"/>
  <c r="O93" i="1"/>
  <c r="N96" i="1"/>
  <c r="O96" i="1"/>
  <c r="N97" i="1"/>
  <c r="O97" i="1"/>
  <c r="N100" i="1"/>
  <c r="O100" i="1"/>
  <c r="N103" i="1"/>
  <c r="O103" i="1"/>
  <c r="N104" i="1"/>
  <c r="O104" i="1"/>
  <c r="N105" i="1"/>
  <c r="O105" i="1"/>
  <c r="N109" i="1"/>
  <c r="O109" i="1"/>
  <c r="N111" i="1"/>
  <c r="O111" i="1"/>
  <c r="N113" i="1"/>
  <c r="O113" i="1"/>
  <c r="N114" i="1"/>
  <c r="O114" i="1"/>
  <c r="N117" i="1"/>
  <c r="O117" i="1"/>
  <c r="N118" i="1"/>
  <c r="O118" i="1"/>
  <c r="N119" i="1"/>
  <c r="O119" i="1"/>
  <c r="N120" i="1"/>
  <c r="O120" i="1"/>
  <c r="O121" i="1"/>
  <c r="N124" i="1"/>
  <c r="O124" i="1"/>
  <c r="N126" i="1"/>
  <c r="O126" i="1"/>
  <c r="O127" i="1"/>
  <c r="N129" i="1"/>
  <c r="O129" i="1"/>
  <c r="N130" i="1"/>
  <c r="O130" i="1"/>
  <c r="N131" i="1"/>
  <c r="O131" i="1"/>
  <c r="N132" i="1"/>
  <c r="O132" i="1"/>
  <c r="N136" i="1"/>
  <c r="O136" i="1"/>
  <c r="N139" i="1"/>
  <c r="O139" i="1"/>
  <c r="N141" i="1"/>
  <c r="O141" i="1"/>
  <c r="N142" i="1"/>
  <c r="O142" i="1"/>
  <c r="N143" i="1"/>
  <c r="O143" i="1"/>
  <c r="N144" i="1"/>
  <c r="O144" i="1"/>
  <c r="N146" i="1"/>
  <c r="O146" i="1"/>
  <c r="N147" i="1"/>
  <c r="O147" i="1"/>
  <c r="N150" i="1"/>
  <c r="O150" i="1"/>
  <c r="N152" i="1"/>
  <c r="O152" i="1"/>
  <c r="N153" i="1"/>
  <c r="O153" i="1"/>
  <c r="N156" i="1"/>
  <c r="O156" i="1"/>
  <c r="N158" i="1"/>
  <c r="O158" i="1"/>
  <c r="N160" i="1"/>
  <c r="O160" i="1"/>
  <c r="N161" i="1"/>
  <c r="O161" i="1"/>
  <c r="O162" i="1"/>
  <c r="N164" i="1"/>
  <c r="O164" i="1"/>
  <c r="N165" i="1"/>
  <c r="O165" i="1"/>
  <c r="N166" i="1"/>
  <c r="O166" i="1"/>
  <c r="N169" i="1"/>
  <c r="O169" i="1"/>
  <c r="O172" i="1"/>
  <c r="O174" i="1"/>
  <c r="O175" i="1"/>
  <c r="O176" i="1"/>
  <c r="O178" i="1"/>
  <c r="O179" i="1"/>
  <c r="O180" i="1"/>
  <c r="O181" i="1"/>
  <c r="O182" i="1"/>
  <c r="O185" i="1"/>
  <c r="O187" i="1"/>
  <c r="O190" i="1"/>
  <c r="O193" i="1"/>
  <c r="O194" i="1"/>
  <c r="O197" i="1"/>
  <c r="O198" i="1"/>
  <c r="O200" i="1"/>
  <c r="O201" i="1"/>
  <c r="O202" i="1"/>
  <c r="O203" i="1"/>
  <c r="O205" i="1"/>
  <c r="O206" i="1"/>
  <c r="O207" i="1"/>
  <c r="O208" i="1"/>
  <c r="O210" i="1"/>
  <c r="O211" i="1"/>
  <c r="O212" i="1"/>
  <c r="O214" i="1"/>
  <c r="O215" i="1"/>
  <c r="O216" i="1"/>
  <c r="O217" i="1"/>
  <c r="O219" i="1"/>
  <c r="O220" i="1"/>
  <c r="O221" i="1"/>
  <c r="O222" i="1"/>
  <c r="O223" i="1"/>
  <c r="O224" i="1"/>
  <c r="O225" i="1"/>
  <c r="O226" i="1"/>
  <c r="O227" i="1"/>
  <c r="O228" i="1"/>
  <c r="O229" i="1"/>
  <c r="O230" i="1"/>
  <c r="O232" i="1"/>
  <c r="O234" i="1"/>
  <c r="O236" i="1"/>
  <c r="O238" i="1"/>
  <c r="O240" i="1"/>
  <c r="O241" i="1"/>
  <c r="O242" i="1"/>
  <c r="O243" i="1"/>
  <c r="O244" i="1"/>
  <c r="O247" i="1"/>
  <c r="O249" i="1"/>
  <c r="O250" i="1"/>
  <c r="O251" i="1"/>
  <c r="O252" i="1"/>
  <c r="O253" i="1"/>
  <c r="O255" i="1"/>
  <c r="O257" i="1"/>
  <c r="O258" i="1"/>
  <c r="O259" i="1"/>
  <c r="O261" i="1"/>
  <c r="O262" i="1"/>
  <c r="O263" i="1"/>
  <c r="O264" i="1"/>
  <c r="O268" i="1"/>
  <c r="O269" i="1"/>
  <c r="O273" i="1"/>
  <c r="O275" i="1"/>
  <c r="O276" i="1"/>
  <c r="O279" i="1"/>
  <c r="O280" i="1"/>
  <c r="O281" i="1"/>
  <c r="O282" i="1"/>
  <c r="O283" i="1"/>
  <c r="O284" i="1"/>
  <c r="O287" i="1"/>
  <c r="O289" i="1"/>
  <c r="O290" i="1"/>
  <c r="O291" i="1"/>
  <c r="O292" i="1"/>
  <c r="O294" i="1"/>
  <c r="O295" i="1"/>
  <c r="O296" i="1"/>
  <c r="O297" i="1"/>
  <c r="O299" i="1"/>
  <c r="O301" i="1"/>
  <c r="O302" i="1"/>
  <c r="O303" i="1"/>
  <c r="O305" i="1"/>
  <c r="O307" i="1"/>
  <c r="O308" i="1"/>
  <c r="O310" i="1"/>
  <c r="O311" i="1"/>
  <c r="O312" i="1"/>
  <c r="O313" i="1"/>
  <c r="O314" i="1"/>
  <c r="O315" i="1"/>
  <c r="O316" i="1"/>
  <c r="O317" i="1"/>
  <c r="O318" i="1"/>
  <c r="O319" i="1"/>
  <c r="O320" i="1"/>
  <c r="O321" i="1"/>
  <c r="O322" i="1"/>
  <c r="O323" i="1"/>
  <c r="O326" i="1"/>
  <c r="O327" i="1"/>
  <c r="O328" i="1"/>
  <c r="O330" i="1"/>
  <c r="O331" i="1"/>
  <c r="O334" i="1"/>
  <c r="O335" i="1"/>
  <c r="O336" i="1"/>
  <c r="O337" i="1"/>
  <c r="O338" i="1"/>
  <c r="O339" i="1"/>
  <c r="O340" i="1"/>
  <c r="O341" i="1"/>
  <c r="O342" i="1"/>
  <c r="O343" i="1"/>
  <c r="O345" i="1"/>
  <c r="O346" i="1"/>
  <c r="O349" i="1"/>
  <c r="O352" i="1"/>
  <c r="O353" i="1"/>
  <c r="O355" i="1"/>
  <c r="O357" i="1"/>
  <c r="O358" i="1"/>
  <c r="O362" i="1"/>
  <c r="O364" i="1"/>
  <c r="O365" i="1"/>
  <c r="O366" i="1"/>
  <c r="O370" i="1"/>
  <c r="O371" i="1"/>
  <c r="O376" i="1"/>
  <c r="O380" i="1"/>
  <c r="O383" i="1"/>
  <c r="O384" i="1"/>
  <c r="O385" i="1"/>
  <c r="O386" i="1"/>
  <c r="O388" i="1"/>
  <c r="O391" i="1"/>
  <c r="O394" i="1"/>
  <c r="O396" i="1"/>
  <c r="O398" i="1"/>
  <c r="O401" i="1"/>
  <c r="O402" i="1"/>
  <c r="O404" i="1"/>
  <c r="O407" i="1"/>
  <c r="O408" i="1"/>
  <c r="O410" i="1"/>
  <c r="O411" i="1"/>
  <c r="O412" i="1"/>
  <c r="O413" i="1"/>
  <c r="O416" i="1"/>
  <c r="O418" i="1"/>
  <c r="O421" i="1"/>
  <c r="O422" i="1"/>
  <c r="O423" i="1"/>
  <c r="O426" i="1"/>
  <c r="O429" i="1"/>
  <c r="O431" i="1"/>
  <c r="O433" i="1"/>
  <c r="O434" i="1"/>
  <c r="O435" i="1"/>
  <c r="O436" i="1"/>
  <c r="O438" i="1"/>
  <c r="O439" i="1"/>
  <c r="O441" i="1"/>
  <c r="O442" i="1"/>
  <c r="O443" i="1"/>
  <c r="O444" i="1"/>
  <c r="O445" i="1"/>
  <c r="O446" i="1"/>
  <c r="O447" i="1"/>
  <c r="O448" i="1"/>
  <c r="O449" i="1"/>
  <c r="O450" i="1"/>
  <c r="O451" i="1"/>
  <c r="O453" i="1"/>
  <c r="O454" i="1"/>
  <c r="O455" i="1"/>
  <c r="O456" i="1"/>
  <c r="O457" i="1"/>
  <c r="O459" i="1"/>
  <c r="O461" i="1"/>
  <c r="O462" i="1"/>
  <c r="O463" i="1"/>
  <c r="O464" i="1"/>
  <c r="O466" i="1"/>
  <c r="O468" i="1"/>
  <c r="O470" i="1"/>
  <c r="O472" i="1"/>
  <c r="O475" i="1"/>
  <c r="O476" i="1"/>
  <c r="O477" i="1"/>
  <c r="O479" i="1"/>
  <c r="O482" i="1"/>
  <c r="O486" i="1"/>
  <c r="O490" i="1"/>
  <c r="O493" i="1"/>
  <c r="O494" i="1"/>
  <c r="O495" i="1"/>
  <c r="O496" i="1"/>
  <c r="O500" i="1"/>
  <c r="O501" i="1"/>
  <c r="O502" i="1"/>
  <c r="O503" i="1"/>
  <c r="O504" i="1"/>
  <c r="O505" i="1"/>
  <c r="O506" i="1"/>
  <c r="O507" i="1"/>
  <c r="O510" i="1"/>
  <c r="O511" i="1"/>
  <c r="O512" i="1"/>
  <c r="O515" i="1"/>
  <c r="O516" i="1"/>
  <c r="O518" i="1"/>
  <c r="O520" i="1"/>
  <c r="O522" i="1"/>
  <c r="O523" i="1"/>
  <c r="O525" i="1"/>
  <c r="O528" i="1"/>
  <c r="O530" i="1"/>
  <c r="O533" i="1"/>
  <c r="O534" i="1"/>
  <c r="O537" i="1"/>
  <c r="O539" i="1"/>
  <c r="O540" i="1"/>
  <c r="O542" i="1"/>
  <c r="O546" i="1"/>
  <c r="O551" i="1"/>
  <c r="O552" i="1"/>
  <c r="O553" i="1"/>
  <c r="O554" i="1"/>
  <c r="O555" i="1"/>
  <c r="O558" i="1"/>
  <c r="O559" i="1"/>
  <c r="O561" i="1"/>
  <c r="O564" i="1"/>
  <c r="O566" i="1"/>
  <c r="O567" i="1"/>
  <c r="O568" i="1"/>
  <c r="O569" i="1"/>
  <c r="O572" i="1"/>
  <c r="O573" i="1"/>
  <c r="O574" i="1"/>
  <c r="O576" i="1"/>
  <c r="O578" i="1"/>
  <c r="O580" i="1"/>
  <c r="O582" i="1"/>
  <c r="O583" i="1"/>
  <c r="O584" i="1"/>
  <c r="O585" i="1"/>
  <c r="O586" i="1"/>
  <c r="O587" i="1"/>
  <c r="O588" i="1"/>
  <c r="O589" i="1"/>
  <c r="O590" i="1"/>
  <c r="O591" i="1"/>
  <c r="O592" i="1"/>
  <c r="O593" i="1"/>
  <c r="O595" i="1"/>
  <c r="O597" i="1"/>
  <c r="O600" i="1"/>
  <c r="O601" i="1"/>
  <c r="O606" i="1"/>
  <c r="O607" i="1"/>
  <c r="O608" i="1"/>
  <c r="O609" i="1"/>
  <c r="O610" i="1"/>
  <c r="O612" i="1"/>
  <c r="O613" i="1"/>
  <c r="O614" i="1"/>
  <c r="O615" i="1"/>
  <c r="O616" i="1"/>
  <c r="O617" i="1"/>
  <c r="O618" i="1"/>
  <c r="O619" i="1"/>
  <c r="O620" i="1"/>
  <c r="O621" i="1"/>
  <c r="O622" i="1"/>
  <c r="O623" i="1"/>
  <c r="O624" i="1"/>
  <c r="O625" i="1"/>
  <c r="O626" i="1"/>
  <c r="O627" i="1"/>
  <c r="O628" i="1"/>
  <c r="O629" i="1"/>
  <c r="O630" i="1"/>
  <c r="O631" i="1"/>
  <c r="O632" i="1"/>
  <c r="O633" i="1"/>
  <c r="O634" i="1"/>
  <c r="O635" i="1"/>
  <c r="O636" i="1"/>
  <c r="O637" i="1"/>
  <c r="O638" i="1"/>
  <c r="O639" i="1"/>
  <c r="O640" i="1"/>
  <c r="O641" i="1"/>
  <c r="O642" i="1"/>
  <c r="O643" i="1"/>
  <c r="O644" i="1"/>
  <c r="O645" i="1"/>
  <c r="O646" i="1"/>
  <c r="O647" i="1"/>
  <c r="O650" i="1"/>
  <c r="O651" i="1"/>
  <c r="O652" i="1"/>
  <c r="O656" i="1"/>
  <c r="O657" i="1"/>
  <c r="O658" i="1"/>
  <c r="O659" i="1"/>
  <c r="O660" i="1"/>
  <c r="O661" i="1"/>
  <c r="O663" i="1"/>
  <c r="O665" i="1"/>
  <c r="O667" i="1"/>
  <c r="O668" i="1"/>
  <c r="O669" i="1"/>
  <c r="O672" i="1"/>
  <c r="O673" i="1"/>
  <c r="O674" i="1"/>
  <c r="O675" i="1"/>
  <c r="O677" i="1"/>
  <c r="O678" i="1"/>
  <c r="O679" i="1"/>
  <c r="O680" i="1"/>
  <c r="O682" i="1"/>
  <c r="O683" i="1"/>
  <c r="O684" i="1"/>
  <c r="O685" i="1"/>
  <c r="O686" i="1"/>
  <c r="O688" i="1"/>
  <c r="O689" i="1"/>
  <c r="O690" i="1"/>
  <c r="O691" i="1"/>
  <c r="O692" i="1"/>
  <c r="O693" i="1"/>
  <c r="O694" i="1"/>
  <c r="O695" i="1"/>
  <c r="O697" i="1"/>
  <c r="O698" i="1"/>
  <c r="O699" i="1"/>
  <c r="O702" i="1"/>
  <c r="O703" i="1"/>
  <c r="O704" i="1"/>
  <c r="O707" i="1"/>
  <c r="O708" i="1"/>
  <c r="O709" i="1"/>
  <c r="O711" i="1"/>
  <c r="O712" i="1"/>
  <c r="O713" i="1"/>
  <c r="O714" i="1"/>
  <c r="O715" i="1"/>
  <c r="O716" i="1"/>
  <c r="O717" i="1"/>
  <c r="O719" i="1"/>
  <c r="O722" i="1"/>
  <c r="O723" i="1"/>
  <c r="O724" i="1"/>
  <c r="O725" i="1"/>
  <c r="O726" i="1"/>
  <c r="O727" i="1"/>
  <c r="O728" i="1"/>
  <c r="O730" i="1"/>
  <c r="O733" i="1"/>
  <c r="O735" i="1"/>
  <c r="O738" i="1"/>
  <c r="O739" i="1"/>
  <c r="O741" i="1"/>
  <c r="O742" i="1"/>
  <c r="O743" i="1"/>
  <c r="O747" i="1"/>
  <c r="O748" i="1"/>
  <c r="O749" i="1"/>
  <c r="O750" i="1"/>
  <c r="O752" i="1"/>
  <c r="O753" i="1"/>
  <c r="O756" i="1"/>
  <c r="O759" i="1"/>
  <c r="O760" i="1"/>
  <c r="O761" i="1"/>
  <c r="O762" i="1"/>
  <c r="O764" i="1"/>
  <c r="O765" i="1"/>
  <c r="O767" i="1"/>
  <c r="O768" i="1"/>
  <c r="O771" i="1"/>
  <c r="O773" i="1"/>
  <c r="O775" i="1"/>
  <c r="O776" i="1"/>
  <c r="O779" i="1"/>
  <c r="O780" i="1"/>
  <c r="O781" i="1"/>
  <c r="O782" i="1"/>
  <c r="O783" i="1"/>
  <c r="O784" i="1"/>
  <c r="O785" i="1"/>
  <c r="O786" i="1"/>
  <c r="O792" i="1"/>
  <c r="O794" i="1"/>
  <c r="O795" i="1"/>
  <c r="O798" i="1"/>
  <c r="O799" i="1"/>
  <c r="O800" i="1"/>
  <c r="O801" i="1"/>
  <c r="O802" i="1"/>
  <c r="O805" i="1"/>
  <c r="O807" i="1"/>
  <c r="O808" i="1"/>
  <c r="O809" i="1"/>
  <c r="O810" i="1"/>
  <c r="O811" i="1"/>
  <c r="O813" i="1"/>
  <c r="O816" i="1"/>
  <c r="O817" i="1"/>
  <c r="O819" i="1"/>
  <c r="O823" i="1"/>
  <c r="O825" i="1"/>
  <c r="O826" i="1"/>
  <c r="O828" i="1"/>
  <c r="O829" i="1"/>
  <c r="O832" i="1"/>
  <c r="O833" i="1"/>
  <c r="O835" i="1"/>
  <c r="O837" i="1"/>
  <c r="O839" i="1"/>
  <c r="O841" i="1"/>
  <c r="O844" i="1"/>
  <c r="O845" i="1"/>
  <c r="O846" i="1"/>
  <c r="O848" i="1"/>
  <c r="O851" i="1"/>
  <c r="O854" i="1"/>
  <c r="O855" i="1"/>
  <c r="O856" i="1"/>
  <c r="O857" i="1"/>
  <c r="O860" i="1"/>
  <c r="O861" i="1"/>
  <c r="O862" i="1"/>
  <c r="O863" i="1"/>
  <c r="O865" i="1"/>
  <c r="O866" i="1"/>
  <c r="O870" i="1"/>
  <c r="O873" i="1"/>
  <c r="O875" i="1"/>
  <c r="O879" i="1"/>
  <c r="O880" i="1"/>
  <c r="O884" i="1"/>
  <c r="O886" i="1"/>
  <c r="O889" i="1"/>
  <c r="O890" i="1"/>
  <c r="O894" i="1"/>
  <c r="O895" i="1"/>
  <c r="O896" i="1"/>
  <c r="O899" i="1"/>
  <c r="O900" i="1"/>
  <c r="O901" i="1"/>
  <c r="O904" i="1"/>
  <c r="O908" i="1"/>
  <c r="O909" i="1"/>
  <c r="O911" i="1"/>
  <c r="O913" i="1"/>
  <c r="O914" i="1"/>
  <c r="O918" i="1"/>
  <c r="O919" i="1"/>
  <c r="O921" i="1"/>
  <c r="O922" i="1"/>
  <c r="O926" i="1"/>
  <c r="O927" i="1"/>
  <c r="O928" i="1"/>
  <c r="O929" i="1"/>
  <c r="O931" i="1"/>
  <c r="O932" i="1"/>
  <c r="O933" i="1"/>
  <c r="O934" i="1"/>
  <c r="O935" i="1"/>
  <c r="O936" i="1"/>
  <c r="O937" i="1"/>
  <c r="O939" i="1"/>
  <c r="O941" i="1"/>
  <c r="O942" i="1"/>
  <c r="O943" i="1"/>
  <c r="O944" i="1"/>
  <c r="O945" i="1"/>
  <c r="O946" i="1"/>
  <c r="O948" i="1"/>
  <c r="O949" i="1"/>
  <c r="O950" i="1"/>
  <c r="O952" i="1"/>
  <c r="O953" i="1"/>
  <c r="O954" i="1"/>
  <c r="O955" i="1"/>
  <c r="O957" i="1"/>
  <c r="O958" i="1"/>
  <c r="O960" i="1"/>
  <c r="O961" i="1"/>
  <c r="O962" i="1"/>
  <c r="O963" i="1"/>
  <c r="O966" i="1"/>
  <c r="O969" i="1"/>
  <c r="O971" i="1"/>
  <c r="O972" i="1"/>
  <c r="O973" i="1"/>
  <c r="O975" i="1"/>
  <c r="O977" i="1"/>
  <c r="O978" i="1"/>
  <c r="O979" i="1"/>
  <c r="O980" i="1"/>
  <c r="O981" i="1"/>
  <c r="O985" i="1"/>
  <c r="O986" i="1"/>
  <c r="O989" i="1"/>
  <c r="O991" i="1"/>
  <c r="O992" i="1"/>
  <c r="O995" i="1"/>
  <c r="O998" i="1"/>
  <c r="O1000" i="1"/>
  <c r="O1001" i="1"/>
  <c r="O1003" i="1"/>
  <c r="O1004" i="1"/>
  <c r="O1005" i="1"/>
  <c r="O1007" i="1"/>
  <c r="O1011" i="1"/>
  <c r="O1012" i="1"/>
  <c r="O1016" i="1"/>
  <c r="O1017" i="1"/>
  <c r="O1018" i="1"/>
  <c r="O1020" i="1"/>
  <c r="O1022" i="1"/>
  <c r="O1023" i="1"/>
  <c r="O1025" i="1"/>
  <c r="O1026" i="1"/>
  <c r="O1027" i="1"/>
  <c r="O1029" i="1"/>
  <c r="O1031" i="1"/>
  <c r="O1032" i="1"/>
  <c r="O1037" i="1"/>
  <c r="O1040" i="1"/>
  <c r="O1043" i="1"/>
  <c r="O1047" i="1"/>
  <c r="O1049" i="1"/>
  <c r="O1053" i="1"/>
  <c r="O1055" i="1"/>
  <c r="O1056" i="1"/>
  <c r="O1059" i="1"/>
  <c r="O1060" i="1"/>
  <c r="O1061" i="1"/>
  <c r="O1062" i="1"/>
  <c r="O1066" i="1"/>
  <c r="O1068" i="1"/>
  <c r="O1071" i="1"/>
  <c r="O1074" i="1"/>
  <c r="O1076" i="1"/>
  <c r="O1077" i="1"/>
  <c r="O1080" i="1"/>
  <c r="O1082" i="1"/>
  <c r="O1085" i="1"/>
  <c r="O1086" i="1"/>
  <c r="O1087" i="1"/>
  <c r="O1090" i="1"/>
  <c r="O1094" i="1"/>
  <c r="O1095" i="1"/>
  <c r="O1096" i="1"/>
  <c r="O1098" i="1"/>
  <c r="O1099" i="1"/>
  <c r="O1100" i="1"/>
  <c r="O1103" i="1"/>
  <c r="O1104" i="1"/>
  <c r="O1105" i="1"/>
  <c r="O1108" i="1"/>
  <c r="O1109" i="1"/>
  <c r="O1110" i="1"/>
  <c r="O1111" i="1"/>
  <c r="O1112" i="1"/>
  <c r="O1113" i="1"/>
  <c r="O1114" i="1"/>
  <c r="O1116" i="1"/>
  <c r="O1117" i="1"/>
  <c r="O1119" i="1"/>
  <c r="O1121" i="1"/>
  <c r="O1124" i="1"/>
  <c r="O1127" i="1"/>
  <c r="O1128" i="1"/>
  <c r="O1130" i="1"/>
  <c r="O1131" i="1"/>
  <c r="O1132" i="1"/>
  <c r="O1133" i="1"/>
  <c r="O1134" i="1"/>
  <c r="O1136" i="1"/>
  <c r="O1137" i="1"/>
  <c r="O1138" i="1"/>
  <c r="O1139" i="1"/>
  <c r="O1141" i="1"/>
  <c r="O1145" i="1"/>
  <c r="O1147" i="1"/>
  <c r="O1150" i="1"/>
  <c r="O1153" i="1"/>
  <c r="O1154" i="1"/>
  <c r="O1156" i="1"/>
  <c r="O1159" i="1"/>
  <c r="O1160" i="1"/>
  <c r="O1164" i="1"/>
  <c r="O1168" i="1"/>
  <c r="O1171" i="1"/>
  <c r="O1172" i="1"/>
  <c r="O1176" i="1"/>
  <c r="O1177" i="1"/>
  <c r="O1178" i="1"/>
  <c r="O1180" i="1"/>
  <c r="O1184" i="1"/>
  <c r="O1185" i="1"/>
  <c r="O1186" i="1"/>
  <c r="O1187" i="1"/>
  <c r="O1188" i="1"/>
  <c r="O1190" i="1"/>
  <c r="O1196" i="1"/>
  <c r="O1198" i="1"/>
  <c r="O1199" i="1"/>
  <c r="O1200" i="1"/>
  <c r="O1202" i="1"/>
  <c r="O1205" i="1"/>
  <c r="O1206" i="1"/>
  <c r="O1207" i="1"/>
  <c r="O1208" i="1"/>
  <c r="O1209" i="1"/>
  <c r="O1210" i="1"/>
  <c r="O1211" i="1"/>
  <c r="O1213" i="1"/>
  <c r="O1214" i="1"/>
  <c r="O1217" i="1"/>
  <c r="O1218" i="1"/>
  <c r="O1221" i="1"/>
  <c r="O1224" i="1"/>
  <c r="O1227" i="1"/>
  <c r="O1228" i="1"/>
  <c r="O1230" i="1"/>
  <c r="O1233" i="1"/>
  <c r="O1234" i="1"/>
  <c r="O1235" i="1"/>
  <c r="O1238" i="1"/>
  <c r="O1241" i="1"/>
  <c r="O1245" i="1"/>
  <c r="O1248" i="1"/>
  <c r="O1249" i="1"/>
  <c r="O1250" i="1"/>
  <c r="O1253" i="1"/>
  <c r="O1254" i="1"/>
  <c r="O1258" i="1"/>
  <c r="O1261" i="1"/>
  <c r="O1262" i="1"/>
  <c r="O1265" i="1"/>
  <c r="O1267" i="1"/>
  <c r="O1268" i="1"/>
  <c r="O1271" i="1"/>
  <c r="O1273" i="1"/>
  <c r="O1274" i="1"/>
  <c r="O1276" i="1"/>
  <c r="O1279" i="1"/>
  <c r="O1280" i="1"/>
  <c r="O1281" i="1"/>
  <c r="O1283" i="1"/>
  <c r="O1286" i="1"/>
  <c r="O1287" i="1"/>
  <c r="O1288" i="1"/>
  <c r="O1289" i="1"/>
  <c r="O1290" i="1"/>
  <c r="O1293" i="1"/>
  <c r="O1296" i="1"/>
  <c r="O1297" i="1"/>
  <c r="O1299" i="1"/>
  <c r="O1303" i="1"/>
  <c r="O1307" i="1"/>
  <c r="O1311" i="1"/>
  <c r="O1313" i="1"/>
  <c r="O1315" i="1"/>
  <c r="O1318" i="1"/>
  <c r="O1319" i="1"/>
  <c r="O1324" i="1"/>
  <c r="O1326" i="1"/>
  <c r="O1327" i="1"/>
  <c r="O1328" i="1"/>
  <c r="O1330" i="1"/>
  <c r="O1333" i="1"/>
  <c r="O1338" i="1"/>
  <c r="O1340" i="1"/>
  <c r="O1343" i="1"/>
  <c r="O1344" i="1"/>
  <c r="O1346" i="1"/>
  <c r="O1348" i="1"/>
  <c r="O1349" i="1"/>
  <c r="O1352" i="1"/>
  <c r="O1353" i="1"/>
  <c r="O1358" i="1"/>
  <c r="O1362" i="1"/>
  <c r="O1365" i="1"/>
  <c r="O1366" i="1"/>
  <c r="O1370" i="1"/>
  <c r="O1371" i="1"/>
  <c r="O1374" i="1"/>
  <c r="O1375" i="1"/>
  <c r="O1377" i="1"/>
  <c r="O1378" i="1"/>
  <c r="O1380" i="1"/>
  <c r="O1382" i="1"/>
  <c r="O1384" i="1"/>
  <c r="O1389" i="1"/>
  <c r="O1392" i="1"/>
  <c r="O1395" i="1"/>
  <c r="O1399" i="1"/>
  <c r="O1402" i="1"/>
  <c r="O1403" i="1"/>
  <c r="O1404" i="1"/>
  <c r="O1405" i="1"/>
  <c r="O1407" i="1"/>
  <c r="O1408" i="1"/>
  <c r="O1410" i="1"/>
  <c r="O1415" i="1"/>
  <c r="O1416" i="1"/>
  <c r="O1417" i="1"/>
  <c r="O1418" i="1"/>
  <c r="O1422" i="1"/>
  <c r="O1427" i="1"/>
  <c r="O1430" i="1"/>
  <c r="O1431" i="1"/>
  <c r="O1434" i="1"/>
  <c r="O1436" i="1"/>
  <c r="O1437" i="1"/>
  <c r="O1441" i="1"/>
  <c r="O1445" i="1"/>
  <c r="O1449" i="1"/>
  <c r="O1452" i="1"/>
  <c r="O1457" i="1"/>
  <c r="O1458" i="1"/>
  <c r="O1461" i="1"/>
  <c r="O1463" i="1"/>
  <c r="O1466" i="1"/>
  <c r="O1468" i="1"/>
  <c r="O1473" i="1"/>
  <c r="O1475" i="1"/>
  <c r="O1479" i="1"/>
  <c r="O1483" i="1"/>
  <c r="O1485" i="1"/>
  <c r="O1486" i="1"/>
  <c r="O1487" i="1"/>
  <c r="O1491" i="1"/>
  <c r="O1492" i="1"/>
  <c r="O1494" i="1"/>
  <c r="O1495" i="1"/>
  <c r="O1496" i="1"/>
  <c r="O1499" i="1"/>
  <c r="O1506" i="1"/>
  <c r="O1508" i="1"/>
  <c r="O1514" i="1"/>
  <c r="O1515" i="1"/>
  <c r="O1516" i="1"/>
  <c r="O1520" i="1"/>
  <c r="O1524" i="1"/>
  <c r="O1526" i="1"/>
  <c r="O1530" i="1"/>
  <c r="O1533" i="1"/>
  <c r="O1536" i="1"/>
  <c r="O1537" i="1"/>
  <c r="O1541" i="1"/>
  <c r="O1542" i="1"/>
  <c r="O1543" i="1"/>
  <c r="O1545" i="1"/>
  <c r="O1546" i="1"/>
  <c r="O1548" i="1"/>
  <c r="O1549" i="1"/>
  <c r="O1550" i="1"/>
  <c r="O1553" i="1"/>
  <c r="O1555" i="1"/>
  <c r="O1557" i="1"/>
  <c r="O1560" i="1"/>
  <c r="O1561" i="1"/>
  <c r="O1566" i="1"/>
  <c r="O1567" i="1"/>
  <c r="O1568" i="1"/>
  <c r="O1570" i="1"/>
  <c r="O1572" i="1"/>
  <c r="O1573" i="1"/>
  <c r="O1576" i="1"/>
  <c r="O1580" i="1"/>
  <c r="O1585" i="1"/>
  <c r="O1588" i="1"/>
  <c r="O1593" i="1"/>
  <c r="O1595" i="1"/>
  <c r="O1596" i="1"/>
  <c r="O1598" i="1"/>
  <c r="O1600" i="1"/>
  <c r="O1603" i="1"/>
  <c r="O1607" i="1"/>
  <c r="O1608" i="1"/>
  <c r="O1609" i="1"/>
  <c r="O1611" i="1"/>
  <c r="O1613" i="1"/>
  <c r="O1614" i="1"/>
  <c r="O1617" i="1"/>
  <c r="O1620" i="1"/>
  <c r="O1622" i="1"/>
  <c r="O1623" i="1"/>
  <c r="O1626" i="1"/>
  <c r="O1628" i="1"/>
  <c r="O1632" i="1"/>
  <c r="O1636" i="1"/>
  <c r="O1638" i="1"/>
  <c r="O1639" i="1"/>
  <c r="O1644" i="1"/>
  <c r="O1645" i="1"/>
  <c r="O1650" i="1"/>
  <c r="O1652" i="1"/>
  <c r="O1653" i="1"/>
  <c r="O1654" i="1"/>
  <c r="O1656" i="1"/>
  <c r="O1659" i="1"/>
  <c r="O1664" i="1"/>
  <c r="O1665" i="1"/>
  <c r="O1667" i="1"/>
  <c r="O1673" i="1"/>
  <c r="O1676" i="1"/>
  <c r="O1680" i="1"/>
  <c r="O1681" i="1"/>
  <c r="O1683" i="1"/>
  <c r="O1685" i="1"/>
  <c r="O1688" i="1"/>
  <c r="O1689" i="1"/>
  <c r="O1692" i="1"/>
  <c r="O1694" i="1"/>
  <c r="O1695" i="1"/>
  <c r="O1696" i="1"/>
  <c r="O1703" i="1"/>
  <c r="O1704" i="1"/>
  <c r="O1709" i="1"/>
  <c r="O1710" i="1"/>
  <c r="O1712" i="1"/>
  <c r="O1713" i="1"/>
  <c r="O1714" i="1"/>
  <c r="O1715" i="1"/>
  <c r="O1718" i="1"/>
  <c r="O1719" i="1"/>
  <c r="O1720" i="1"/>
  <c r="O1724" i="1"/>
  <c r="O1726" i="1"/>
  <c r="O1727" i="1"/>
  <c r="O1730" i="1"/>
  <c r="O1731" i="1"/>
  <c r="O1734" i="1"/>
  <c r="O1737" i="1"/>
  <c r="O1738" i="1"/>
  <c r="O1739" i="1"/>
  <c r="O1740" i="1"/>
  <c r="O1742" i="1"/>
  <c r="O1744" i="1"/>
  <c r="O1745" i="1"/>
  <c r="O1747" i="1"/>
  <c r="O1748" i="1"/>
  <c r="O1749" i="1"/>
  <c r="O1750" i="1"/>
  <c r="O1751" i="1"/>
  <c r="O1752" i="1"/>
  <c r="O1753" i="1"/>
  <c r="O1756" i="1"/>
  <c r="O1757" i="1"/>
  <c r="O1759" i="1"/>
  <c r="O1763" i="1"/>
  <c r="O1767" i="1"/>
  <c r="O1768" i="1"/>
  <c r="O1772" i="1"/>
  <c r="O1773" i="1"/>
  <c r="O1776" i="1"/>
  <c r="O1777" i="1"/>
  <c r="O1779" i="1"/>
  <c r="O1781" i="1"/>
  <c r="O1782" i="1"/>
  <c r="O1783" i="1"/>
  <c r="O1784" i="1"/>
  <c r="O1786" i="1"/>
  <c r="O1787" i="1"/>
  <c r="O1788" i="1"/>
  <c r="O1789" i="1"/>
  <c r="O1790" i="1"/>
  <c r="O1792" i="1"/>
  <c r="O1797" i="1"/>
  <c r="O1799" i="1"/>
  <c r="O1801" i="1"/>
  <c r="O1809" i="1"/>
  <c r="O1810" i="1"/>
  <c r="O1811" i="1"/>
  <c r="O1815" i="1"/>
  <c r="O1817" i="1"/>
  <c r="O1821" i="1"/>
  <c r="O1823" i="1"/>
  <c r="O1824" i="1"/>
  <c r="O1827" i="1"/>
  <c r="O1828" i="1"/>
  <c r="O1829" i="1"/>
  <c r="O1831" i="1"/>
  <c r="O1832" i="1"/>
  <c r="O1835" i="1"/>
  <c r="O1839" i="1"/>
  <c r="O1841" i="1"/>
  <c r="O1842" i="1"/>
  <c r="O1846" i="1"/>
  <c r="O1847" i="1"/>
  <c r="O1851" i="1"/>
  <c r="O1854" i="1"/>
  <c r="O1858" i="1"/>
  <c r="O1861" i="1"/>
  <c r="O1865" i="1"/>
  <c r="O1868" i="1"/>
  <c r="O1871" i="1"/>
  <c r="O1873" i="1"/>
  <c r="O1874" i="1"/>
  <c r="O1881" i="1"/>
  <c r="O1882" i="1"/>
  <c r="O1885" i="1"/>
  <c r="O1887" i="1"/>
  <c r="O1888" i="1"/>
  <c r="O1889" i="1"/>
  <c r="O1890" i="1"/>
  <c r="O1895" i="1"/>
  <c r="O1896" i="1"/>
  <c r="O1899" i="1"/>
  <c r="N22" i="1"/>
  <c r="O22" i="1"/>
  <c r="N25" i="1"/>
  <c r="O25" i="1"/>
  <c r="N26" i="1"/>
  <c r="O26" i="1"/>
  <c r="N27" i="1"/>
  <c r="O27" i="1"/>
  <c r="N28" i="1"/>
  <c r="O28" i="1"/>
  <c r="O31" i="1"/>
  <c r="N33" i="1"/>
  <c r="O33" i="1"/>
  <c r="N34" i="1"/>
  <c r="O34" i="1"/>
  <c r="N35" i="1"/>
  <c r="O35" i="1"/>
  <c r="N37" i="1"/>
  <c r="O37" i="1"/>
  <c r="N39" i="1"/>
  <c r="O39" i="1"/>
  <c r="N40" i="1"/>
  <c r="O40" i="1"/>
  <c r="N41" i="1"/>
  <c r="O41" i="1"/>
  <c r="N42" i="1"/>
  <c r="O42" i="1"/>
  <c r="N44" i="1"/>
  <c r="O44" i="1"/>
  <c r="N45" i="1"/>
  <c r="O45" i="1"/>
  <c r="N48" i="1"/>
  <c r="O48" i="1"/>
  <c r="N51" i="1"/>
  <c r="O51" i="1"/>
  <c r="N53" i="1"/>
  <c r="O53" i="1"/>
  <c r="N54" i="1"/>
  <c r="O54" i="1"/>
  <c r="N55" i="1"/>
  <c r="O55" i="1"/>
  <c r="N56" i="1"/>
  <c r="O56" i="1"/>
  <c r="N59" i="1"/>
  <c r="O59" i="1"/>
  <c r="N60" i="1"/>
  <c r="O60" i="1"/>
  <c r="N21" i="1"/>
  <c r="O21" i="1"/>
  <c r="N5" i="1"/>
  <c r="O5" i="1"/>
  <c r="N6" i="1"/>
  <c r="O6" i="1"/>
  <c r="N7" i="1"/>
  <c r="O7" i="1"/>
  <c r="N10" i="1"/>
  <c r="O10" i="1"/>
  <c r="N11" i="1"/>
  <c r="O11" i="1"/>
  <c r="N13" i="1"/>
  <c r="O13" i="1"/>
  <c r="O15" i="1"/>
  <c r="N18" i="1"/>
  <c r="O18" i="1"/>
  <c r="N19" i="1"/>
  <c r="O19" i="1"/>
  <c r="N20" i="1"/>
  <c r="O20" i="1"/>
</calcChain>
</file>

<file path=xl/sharedStrings.xml><?xml version="1.0" encoding="utf-8"?>
<sst xmlns="http://schemas.openxmlformats.org/spreadsheetml/2006/main" count="10613" uniqueCount="6422">
  <si>
    <t>New_tomato_CDS</t>
  </si>
  <si>
    <t>Solyc00g006800.2.1</t>
  </si>
  <si>
    <t>Solyc01g009010.2.1</t>
  </si>
  <si>
    <t>Solyc01g010830.2.1</t>
  </si>
  <si>
    <t>Solyc01g065580.2.1</t>
  </si>
  <si>
    <t>Solyc01g080470.2.1</t>
  </si>
  <si>
    <t>Solyc01g087550.2.1</t>
  </si>
  <si>
    <t>Solyc01g096480.2.1</t>
  </si>
  <si>
    <t>Solyc01g096520.2.1</t>
  </si>
  <si>
    <t>Solyc01g102820.2.1</t>
  </si>
  <si>
    <t>Solyc01g106790.2.1</t>
  </si>
  <si>
    <t>Solyc01g108150.2.1</t>
  </si>
  <si>
    <t>Solyc01g108910.2.1</t>
  </si>
  <si>
    <t>Solyc01g111690.2.1</t>
  </si>
  <si>
    <t>Solyc02g023970.2.1</t>
  </si>
  <si>
    <t>Solyc02g062620.2.1</t>
  </si>
  <si>
    <t>Solyc02g069950.2.1</t>
  </si>
  <si>
    <t>Solyc02g070670.2.1</t>
  </si>
  <si>
    <t>Solyc03g093680.2.1</t>
  </si>
  <si>
    <t>Solyc03g096940.2.1</t>
  </si>
  <si>
    <t>Solyc03g111180.2.1</t>
  </si>
  <si>
    <t>Solyc03g111610.2.1</t>
  </si>
  <si>
    <t>Solyc03g111700.2.1</t>
  </si>
  <si>
    <t>Solyc03g112530.2.1</t>
  </si>
  <si>
    <t>Solyc03g115810.2.1</t>
  </si>
  <si>
    <t>Solyc03g117940.2.1</t>
  </si>
  <si>
    <t>Solyc03g119650.2.1</t>
  </si>
  <si>
    <t>Solyc03g121500.2.1</t>
  </si>
  <si>
    <t>Solyc04g050930.2.1</t>
  </si>
  <si>
    <t>Solyc04g057890.2.1</t>
  </si>
  <si>
    <t>Solyc04g076320.2.1</t>
  </si>
  <si>
    <t>Solyc04g078460.2.1</t>
  </si>
  <si>
    <t>Solyc04g079790.2.1</t>
  </si>
  <si>
    <t>Solyc04g081970.2.1</t>
  </si>
  <si>
    <t>Solyc05g005620.2.1</t>
  </si>
  <si>
    <t>Solyc05g005880.2.1</t>
  </si>
  <si>
    <t>Solyc05g008530.2.1</t>
  </si>
  <si>
    <t>Solyc05g009330.2.1</t>
  </si>
  <si>
    <t>Solyc05g013480.2.1</t>
  </si>
  <si>
    <t>Solyc05g047690.2.1</t>
  </si>
  <si>
    <t>Solyc05g052600.2.1</t>
  </si>
  <si>
    <t>Solyc05g053390.2.1</t>
  </si>
  <si>
    <t>Solyc05g053800.2.1</t>
  </si>
  <si>
    <t>Solyc06g060340.2.1</t>
  </si>
  <si>
    <t>Solyc06g065230.2.1</t>
  </si>
  <si>
    <t>Solyc06g066190.2.1</t>
  </si>
  <si>
    <t>Solyc06g066320.2.1</t>
  </si>
  <si>
    <t>Solyc06g071000.2.1</t>
  </si>
  <si>
    <t>Solyc06g072170.2.1</t>
  </si>
  <si>
    <t>Solyc06g073260.2.1</t>
  </si>
  <si>
    <t>Solyc06g082980.2.1</t>
  </si>
  <si>
    <t>Solyc07g005390.2.1</t>
  </si>
  <si>
    <t>Solyc07g006000.2.1</t>
  </si>
  <si>
    <t>Solyc07g017400.2.1</t>
  </si>
  <si>
    <t>Solyc07g063010.2.1</t>
  </si>
  <si>
    <t>Solyc07g063270.2.1</t>
  </si>
  <si>
    <t>Solyc07g066060.2.1</t>
  </si>
  <si>
    <t>Solyc08g006650.2.1</t>
  </si>
  <si>
    <t>Solyc08g014060.2.1</t>
  </si>
  <si>
    <t>Solyc08g016420.2.1</t>
  </si>
  <si>
    <t>Solyc08g074410.2.1</t>
  </si>
  <si>
    <t>Solyc08g076200.2.1</t>
  </si>
  <si>
    <t>Solyc08g078860.2.1</t>
  </si>
  <si>
    <t>Solyc08g079240.2.1</t>
  </si>
  <si>
    <t>Solyc08g079620.2.1</t>
  </si>
  <si>
    <t>Solyc08g081250.2.1</t>
  </si>
  <si>
    <t>Solyc08g081580.2.1</t>
  </si>
  <si>
    <t>Solyc09g007230.2.1</t>
  </si>
  <si>
    <t>Solyc09g007560.2.1</t>
  </si>
  <si>
    <t>Solyc09g008230.2.1</t>
  </si>
  <si>
    <t>Solyc09g075890.2.1</t>
  </si>
  <si>
    <t>Solyc09g091190.2.1</t>
  </si>
  <si>
    <t>Solyc10g005230.2.1</t>
  </si>
  <si>
    <t>Solyc10g007550.2.1</t>
  </si>
  <si>
    <t>Solyc10g079880.1.1</t>
  </si>
  <si>
    <t>Solyc11g012830.1.1</t>
  </si>
  <si>
    <t>Solyc11g013460.1.1</t>
  </si>
  <si>
    <t>Solyc11g040110.1.1</t>
  </si>
  <si>
    <t>Solyc11g040130.1.1</t>
  </si>
  <si>
    <t>Solyc11g066410.1.1</t>
  </si>
  <si>
    <t>Solyc11g072950.1.1</t>
  </si>
  <si>
    <t>Solyc12g007100.1.1</t>
  </si>
  <si>
    <t>Solyc12g009990.1.1</t>
  </si>
  <si>
    <t>Solyc12g070100.1.1</t>
  </si>
  <si>
    <t>Solyc12g070280.1.1</t>
  </si>
  <si>
    <t>I. tenuissima</t>
  </si>
  <si>
    <t>isotig12612</t>
  </si>
  <si>
    <t>isotig15033</t>
  </si>
  <si>
    <t>isotig21316</t>
  </si>
  <si>
    <t>isotig27021</t>
  </si>
  <si>
    <t>isotig23127</t>
  </si>
  <si>
    <t>isotig21942</t>
  </si>
  <si>
    <t>isotig14335</t>
  </si>
  <si>
    <t>isotig13437</t>
  </si>
  <si>
    <t>isotig21755</t>
  </si>
  <si>
    <t>isotig10474</t>
  </si>
  <si>
    <t>isotig07788</t>
  </si>
  <si>
    <t>isotig22405</t>
  </si>
  <si>
    <t>isotig13140</t>
  </si>
  <si>
    <t>isotig17148</t>
  </si>
  <si>
    <t>isotig13443</t>
  </si>
  <si>
    <t>isotig18070</t>
  </si>
  <si>
    <t>isotig22027</t>
  </si>
  <si>
    <t>isotig21218</t>
  </si>
  <si>
    <t>isotig12746</t>
  </si>
  <si>
    <t>isotig15024</t>
  </si>
  <si>
    <t>isotig02667/-68,-69</t>
  </si>
  <si>
    <t>isotig11786</t>
  </si>
  <si>
    <t>isotig10344</t>
  </si>
  <si>
    <t>isotig15667</t>
  </si>
  <si>
    <t>isotig21085,isotig14512</t>
  </si>
  <si>
    <t>isotig09388</t>
  </si>
  <si>
    <t>isotig26118,isotig20013</t>
  </si>
  <si>
    <t>isotig18231</t>
  </si>
  <si>
    <t>isotig11432</t>
  </si>
  <si>
    <t>isotig16788</t>
  </si>
  <si>
    <t>isotig18991</t>
  </si>
  <si>
    <t>G409GY102H8C05</t>
  </si>
  <si>
    <t>isotig04281/-82</t>
  </si>
  <si>
    <t>isotig23017</t>
  </si>
  <si>
    <t>isotig15864</t>
  </si>
  <si>
    <t>isotig20280</t>
  </si>
  <si>
    <t>isotig13832</t>
  </si>
  <si>
    <t>isotig23679</t>
  </si>
  <si>
    <t>isotig14153</t>
  </si>
  <si>
    <t>isotig21411</t>
  </si>
  <si>
    <t>isotig16005,isotig24460</t>
  </si>
  <si>
    <t>isotig21945</t>
  </si>
  <si>
    <t>isotig14112</t>
  </si>
  <si>
    <t>isotig17161</t>
  </si>
  <si>
    <t>isotig17826</t>
  </si>
  <si>
    <t>isotig21891</t>
  </si>
  <si>
    <t>isotig17155,isotig21166</t>
  </si>
  <si>
    <t>isotig26847</t>
  </si>
  <si>
    <t>isotig11454</t>
  </si>
  <si>
    <t>isotig04894,-95</t>
  </si>
  <si>
    <t>isotig14150</t>
  </si>
  <si>
    <t>isotig08549</t>
  </si>
  <si>
    <t>isotig11543</t>
  </si>
  <si>
    <t>isotig08012,-13</t>
  </si>
  <si>
    <t>isotig16103</t>
  </si>
  <si>
    <t>isotig17219</t>
  </si>
  <si>
    <t>isotig04710/-11</t>
  </si>
  <si>
    <t>isotig19004</t>
  </si>
  <si>
    <t>isotig22822</t>
  </si>
  <si>
    <t>isotig20041</t>
  </si>
  <si>
    <t>isotig11837</t>
  </si>
  <si>
    <t>isotig19792</t>
  </si>
  <si>
    <t>isotig13290</t>
  </si>
  <si>
    <t>isotig11072</t>
  </si>
  <si>
    <t>isotig20455</t>
  </si>
  <si>
    <t>isotig20283</t>
  </si>
  <si>
    <t>isotig07433/-34</t>
  </si>
  <si>
    <t>isotig11065,isotig23395</t>
  </si>
  <si>
    <t>isotig13471</t>
  </si>
  <si>
    <t>isotig11587</t>
  </si>
  <si>
    <t>isotig18199</t>
  </si>
  <si>
    <t>isotig24715</t>
  </si>
  <si>
    <t>isotig01767,-68</t>
  </si>
  <si>
    <t>isotig17903</t>
  </si>
  <si>
    <t>isotig25499</t>
  </si>
  <si>
    <t>isotig13330</t>
  </si>
  <si>
    <t>isotig13389</t>
  </si>
  <si>
    <t>isotig14360</t>
  </si>
  <si>
    <t>isotig06846/-47</t>
  </si>
  <si>
    <t>isotig18556</t>
  </si>
  <si>
    <t>isotig08837</t>
  </si>
  <si>
    <t>isotig04182</t>
  </si>
  <si>
    <t>isotig18189,isotig13499</t>
  </si>
  <si>
    <t>isotig10608</t>
  </si>
  <si>
    <t>isotig10347</t>
  </si>
  <si>
    <t>isotig19586</t>
  </si>
  <si>
    <t>isotig19015</t>
  </si>
  <si>
    <t>I. littoralis</t>
  </si>
  <si>
    <t>isotig17426</t>
  </si>
  <si>
    <t>isotig19732</t>
  </si>
  <si>
    <t>isotig09738,-39</t>
  </si>
  <si>
    <t>isotig14997</t>
  </si>
  <si>
    <t>isotig26126</t>
  </si>
  <si>
    <t>isotig11047,-48</t>
  </si>
  <si>
    <t>isotig18786</t>
  </si>
  <si>
    <t>isotig23452</t>
  </si>
  <si>
    <t>isotig01600/01,-02,03,</t>
  </si>
  <si>
    <t>isotig03259</t>
  </si>
  <si>
    <t>isotig25361</t>
  </si>
  <si>
    <t>isotig17242</t>
  </si>
  <si>
    <t>isotig21226</t>
  </si>
  <si>
    <t>isotig02476,-77</t>
  </si>
  <si>
    <t>isotig22286</t>
  </si>
  <si>
    <t>isotig25376</t>
  </si>
  <si>
    <t>isotig25249</t>
  </si>
  <si>
    <t>isotig15972</t>
  </si>
  <si>
    <t>isotig19711</t>
  </si>
  <si>
    <t>isotig19409</t>
  </si>
  <si>
    <t>isotig18791</t>
  </si>
  <si>
    <t>isotig08389</t>
  </si>
  <si>
    <t>isotig12602</t>
  </si>
  <si>
    <t>isotig15376</t>
  </si>
  <si>
    <t>isotig14130</t>
  </si>
  <si>
    <t>isotig06026/-27</t>
  </si>
  <si>
    <t>isotig22086</t>
  </si>
  <si>
    <t>isotig15620</t>
  </si>
  <si>
    <t>isotig21694</t>
  </si>
  <si>
    <t>isotig23896</t>
  </si>
  <si>
    <t>isotig21197</t>
  </si>
  <si>
    <t>isotig06540/-41</t>
  </si>
  <si>
    <t>isotig26065</t>
  </si>
  <si>
    <t>isotig19575</t>
  </si>
  <si>
    <t>isotig23237</t>
  </si>
  <si>
    <t>isotig20026</t>
  </si>
  <si>
    <t>isotig26263</t>
  </si>
  <si>
    <t>isotig18819,isotig18027</t>
  </si>
  <si>
    <t>isotig23999</t>
  </si>
  <si>
    <t>isotig05862/-63</t>
  </si>
  <si>
    <t>isotig03266,67</t>
  </si>
  <si>
    <t>isotig22587</t>
  </si>
  <si>
    <t>isotig25223</t>
  </si>
  <si>
    <t>isotig10035/-36</t>
  </si>
  <si>
    <t>isotig15030</t>
  </si>
  <si>
    <t>isotig05738,-39,40</t>
  </si>
  <si>
    <t>isotig12243/-44</t>
  </si>
  <si>
    <t>isotig23083</t>
  </si>
  <si>
    <t>isotig15117</t>
  </si>
  <si>
    <t>isotig25538</t>
  </si>
  <si>
    <t>isotig05221</t>
  </si>
  <si>
    <t>isotig10758,59</t>
  </si>
  <si>
    <t>isotig12618</t>
  </si>
  <si>
    <t>isotig17159</t>
  </si>
  <si>
    <t>isotig24350</t>
  </si>
  <si>
    <t>isotig07446,47</t>
  </si>
  <si>
    <t>isotig10277,-78</t>
  </si>
  <si>
    <t>isotig18180</t>
  </si>
  <si>
    <t>isotig14956</t>
  </si>
  <si>
    <t>isotig24524</t>
  </si>
  <si>
    <t>isotig24609</t>
  </si>
  <si>
    <t>isotig21844</t>
  </si>
  <si>
    <t>isotig13318</t>
  </si>
  <si>
    <t>isotig17908,isotig27847</t>
  </si>
  <si>
    <t>isotig12895</t>
  </si>
  <si>
    <t>isotig22424</t>
  </si>
  <si>
    <t>isotig26546</t>
  </si>
  <si>
    <t>isotig11505</t>
  </si>
  <si>
    <t>isotig21961</t>
  </si>
  <si>
    <t>isotig17131</t>
  </si>
  <si>
    <t>isotig18149</t>
  </si>
  <si>
    <t>isotig18435</t>
  </si>
  <si>
    <t>isotig27329,isotig20793</t>
  </si>
  <si>
    <t>isotig26368</t>
  </si>
  <si>
    <t>isotig22770</t>
  </si>
  <si>
    <t>isotig23116</t>
  </si>
  <si>
    <t>isotig13083</t>
  </si>
  <si>
    <t>G44T6TS01D43B7,</t>
  </si>
  <si>
    <t>isotig07352/-53,isotig28858</t>
  </si>
  <si>
    <t>isotig13267</t>
  </si>
  <si>
    <t>isotig13371</t>
  </si>
  <si>
    <t>I. batatas</t>
  </si>
  <si>
    <t>AATTCCtGCTACaGCcCCATGC</t>
  </si>
  <si>
    <t>ATaCTTTCAAcTGTTGATGACAC</t>
  </si>
  <si>
    <t>AGtGGgCCAAAtACgAATGGATG</t>
  </si>
  <si>
    <t>TTGCTgACcCTTGGaGGgACgTTC</t>
  </si>
  <si>
    <t>ACCCaGGAtTgTGtGAAAAGaTTC</t>
  </si>
  <si>
    <t>TcCTtCCtAAGATTCATGCtTGG</t>
  </si>
  <si>
    <t>aacttcccacctgttatggcac</t>
  </si>
  <si>
    <t>aGGgGCAACACTTGTTGGTGTcG</t>
  </si>
  <si>
    <t>ACACAATGCaAATCAACGaTATGC</t>
  </si>
  <si>
    <t>gATTCCTTtKcTtTATGATGCTGC</t>
  </si>
  <si>
    <t>cTcCatTCCAGGGAACTTATaG</t>
  </si>
  <si>
    <t>AAagcACTCCTcACTCGTTGCC</t>
  </si>
  <si>
    <t>TCATCATaAACTATCGcGAcGCcAAG</t>
  </si>
  <si>
    <t>actgccaTCacTcTCCaTTATCaGC</t>
  </si>
  <si>
    <t>AAGCtAGcTTgGAGGTTCTTGTaG</t>
  </si>
  <si>
    <t>TGCGAGGGAGGTGYAGTGCTGG</t>
  </si>
  <si>
    <t>TGCatTACAATCACGgTGTACACG</t>
  </si>
  <si>
    <t>AGCTcTTTGTTGGtCGTGTgGC</t>
  </si>
  <si>
    <t>TGTaAGAGCATCAAAtACgCCAGC</t>
  </si>
  <si>
    <t>AAcAAAGCtTCAGGAATGcAgTC</t>
  </si>
  <si>
    <t>AAGATCTTCCTATgGAcTACTCCG</t>
  </si>
  <si>
    <t>atTtGACTGGAAGATCCTTGG</t>
  </si>
  <si>
    <t>AtCTGCCtCAaGACAAGCAcCTTC</t>
  </si>
  <si>
    <t>gaGAcCTAAAATTGCCTGGgTTTG</t>
  </si>
  <si>
    <t>AGRAGGAGAGCcGGGAAGCAG</t>
  </si>
  <si>
    <t>agcTCTGCaATcTTGGCTTCTAAc</t>
  </si>
  <si>
    <t xml:space="preserve">AAAATTGCAAaCAtAAgCAcATG </t>
  </si>
  <si>
    <t>tCATATAGCTGTTGGcAACAGGG</t>
  </si>
  <si>
    <t>TGGGTATGGGCCGcAGATGG</t>
  </si>
  <si>
    <t>AGtTGGAACcaTGGTTCTACtGGG</t>
  </si>
  <si>
    <t>TTGGACTGTTRGCTGTcTGGAATG</t>
  </si>
  <si>
    <t xml:space="preserve">accaAcTTccgCAYCacAATcCG </t>
  </si>
  <si>
    <t>ATGTacATtAATGGcaaTGGTGG</t>
  </si>
  <si>
    <t>cCAtAGAAGCGTGAAGAAGCG</t>
  </si>
  <si>
    <t>AcTCGTCgaaagtTGGAATTGG</t>
  </si>
  <si>
    <t>TcCGcAAACTcCCTTACATGCG</t>
  </si>
  <si>
    <t>TGATACttTaAAaCAGCAGTATCG</t>
  </si>
  <si>
    <t>ACCGgGCtCTtTGCACAAACAG</t>
  </si>
  <si>
    <t>ctTgCCTGATGAgCTcCTTTTTGAG</t>
  </si>
  <si>
    <t>ACTCGYCCCcTGGCCGAGATCC</t>
  </si>
  <si>
    <t>AaTGGGCAtgGCTCAAATTGTcAC</t>
  </si>
  <si>
    <t>ATcTtGTTGGgGAATTTGTTGGTC</t>
  </si>
  <si>
    <t>TtTagTccTgTTTGTTGGTGAGGC</t>
  </si>
  <si>
    <t>TGATgATGAgTTGCTYAGTGGgGG</t>
  </si>
  <si>
    <t>TCgaTAaaGTaTCAKAGGCTCCAGC</t>
  </si>
  <si>
    <t>AGAATTCCcTCAAGCTCACGgATa</t>
  </si>
  <si>
    <t>TTtGcaATCTCgTCTTGCTTTGC</t>
  </si>
  <si>
    <t>aGTtTGgGATATCCTtTCTTCTTC</t>
  </si>
  <si>
    <t>TTCACcTTTGTgTTtGTCAAATAgCC</t>
  </si>
  <si>
    <t>ATCTTCaCgaTGTCtCTTGCGATa</t>
  </si>
  <si>
    <t>TGGAGCCAaCCATGCCATTC</t>
  </si>
  <si>
    <t>TCATCcACtcCRCACATcTC</t>
  </si>
  <si>
    <t>TaGttATcCCgGAAACGGCG</t>
  </si>
  <si>
    <t xml:space="preserve">atatcTCCAAATHGACAGCATTTG </t>
  </si>
  <si>
    <t>AGTCCCTGgaTGATGGTActTG</t>
  </si>
  <si>
    <t>gGCTGTTCCTCCACAgGAAGCTG</t>
  </si>
  <si>
    <t>AgCAGtGCTGCAGCAAGACTtTCAg</t>
  </si>
  <si>
    <t>AAgCCACtCTCtGGtACATCAAG</t>
  </si>
  <si>
    <t>TGCCcCTaTCaCCCAAAGCTCC</t>
  </si>
  <si>
    <t>AtaGGcCGcTTgAGgGGaATaAcAG</t>
  </si>
  <si>
    <t>TGATTgAGCTGAgCACTTCTGAC</t>
  </si>
  <si>
    <t>TGTCAAGcTTCTTcTGtACgTCtC</t>
  </si>
  <si>
    <t>AgTAaCCCTCAAGGACCATGTG</t>
  </si>
  <si>
    <t>cGGtGCtATtTTGGAGACaGC</t>
  </si>
  <si>
    <t>TtGTAAAGGAGCaGAAGCTTCAGG</t>
  </si>
  <si>
    <t>ATTCttTgGAaAGaACTCTAAGCC</t>
  </si>
  <si>
    <t>TGaGctTTCCAATTGGaTTCgG</t>
  </si>
  <si>
    <t>ACCATTGAACATCATGAAcAGGcC</t>
  </si>
  <si>
    <t>TCcTCtACcGtCAgATTCTTCCAC</t>
  </si>
  <si>
    <t>AgGTTGTCATATGGgTAtACCTTcGG</t>
  </si>
  <si>
    <t>cAGAccaTAGGCAtAtCCCACAC</t>
  </si>
  <si>
    <t>TtTTaGTCTTGAAATGCTCATCCC</t>
  </si>
  <si>
    <t>aCCCGCAAGAGAgCTtCCGTAtt</t>
  </si>
  <si>
    <t>AAGTACTGATCAAGCTGtTGAATATG</t>
  </si>
  <si>
    <t>TCCCATcCCCAACAcATGcTCC</t>
  </si>
  <si>
    <t>AGCCTCgATTcTCTCtTCTTCaATC</t>
  </si>
  <si>
    <t>tgcgataTGAATGCAAAAGGGTCCT</t>
  </si>
  <si>
    <t>ATCAAGCggcaggctttatcaga</t>
  </si>
  <si>
    <t xml:space="preserve">Work-plate </t>
  </si>
  <si>
    <t>TTGTGCTtGTgCTCATGTTYAGcAC</t>
  </si>
  <si>
    <t>TaaRGAGCTTCGTTAcATATTGC</t>
  </si>
  <si>
    <t>TTTGAAAcCAAGtTCATTATTcGG</t>
  </si>
  <si>
    <t>TGGAAAYGAgAGGACYAAgTACTG</t>
  </si>
  <si>
    <t>AGCCAaaAGaTGAYAATGATGCAC</t>
  </si>
  <si>
    <t>AcATTGTTATMGGAACCCCTgg</t>
  </si>
  <si>
    <t>AGAgAtTCSGCCGCYTTCCG</t>
  </si>
  <si>
    <t>TccCWaGaccacTGTCtGtCAAGG</t>
  </si>
  <si>
    <t>TGACAATGATCATCAAGGCTTTG</t>
  </si>
  <si>
    <r>
      <t>ATGCAT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GA</t>
    </r>
    <r>
      <rPr>
        <sz val="12"/>
        <color rgb="FFFF0000"/>
        <rFont val="Courier New"/>
      </rPr>
      <t>Y</t>
    </r>
    <r>
      <rPr>
        <sz val="12"/>
        <color theme="1"/>
        <rFont val="Courier New"/>
      </rPr>
      <t>G</t>
    </r>
    <r>
      <rPr>
        <sz val="12"/>
        <color rgb="FFFF0000"/>
        <rFont val="Courier New"/>
      </rPr>
      <t>W</t>
    </r>
    <r>
      <rPr>
        <sz val="12"/>
        <color theme="1"/>
        <rFont val="Courier New"/>
      </rPr>
      <t>gTAAAGCTT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TG</t>
    </r>
  </si>
  <si>
    <t>ttcagTGCAACActTcaaACAgTC</t>
  </si>
  <si>
    <t>TcAGTCTRCGTTTaGcTTTCTTAG</t>
  </si>
  <si>
    <t>TTtgTtTtGCCCTWGCtCTAAC</t>
  </si>
  <si>
    <t>AGtCtGTGYGCAATTaCtATGAC</t>
  </si>
  <si>
    <r>
      <t>tTCATGA</t>
    </r>
    <r>
      <rPr>
        <sz val="12"/>
        <color rgb="FFFF6600"/>
        <rFont val="Courier New"/>
      </rPr>
      <t>T</t>
    </r>
    <r>
      <rPr>
        <sz val="12"/>
        <color theme="1"/>
        <rFont val="Courier New"/>
      </rPr>
      <t>TTGGCaTCTCTgTTTC</t>
    </r>
  </si>
  <si>
    <r>
      <rPr>
        <sz val="12"/>
        <color rgb="FFFF6600"/>
        <rFont val="Courier New"/>
      </rPr>
      <t>cga</t>
    </r>
    <r>
      <rPr>
        <sz val="12"/>
        <color theme="1"/>
        <rFont val="Courier New"/>
      </rPr>
      <t>TGA</t>
    </r>
    <r>
      <rPr>
        <sz val="12"/>
        <color rgb="FFFF6600"/>
        <rFont val="Courier New"/>
      </rPr>
      <t>t</t>
    </r>
    <r>
      <rPr>
        <sz val="12"/>
        <color theme="1"/>
        <rFont val="Courier New"/>
      </rPr>
      <t>GA</t>
    </r>
    <r>
      <rPr>
        <sz val="12"/>
        <color rgb="FFFF6600"/>
        <rFont val="Courier New"/>
      </rPr>
      <t>cagt</t>
    </r>
    <r>
      <rPr>
        <sz val="12"/>
        <color theme="1"/>
        <rFont val="Courier New"/>
      </rPr>
      <t>TACTTTGAAGAAG</t>
    </r>
  </si>
  <si>
    <r>
      <t>ACAGATgAtGA</t>
    </r>
    <r>
      <rPr>
        <sz val="12"/>
        <color rgb="FFFF0000"/>
        <rFont val="Courier New"/>
      </rPr>
      <t>R</t>
    </r>
    <r>
      <rPr>
        <sz val="12"/>
        <color theme="1"/>
        <rFont val="Courier New"/>
      </rPr>
      <t>TAtGAATTTGC</t>
    </r>
  </si>
  <si>
    <r>
      <t>AGGgA</t>
    </r>
    <r>
      <rPr>
        <sz val="12"/>
        <color rgb="FFFF0000"/>
        <rFont val="Courier New"/>
      </rPr>
      <t>W</t>
    </r>
    <r>
      <rPr>
        <sz val="12"/>
        <color theme="1"/>
        <rFont val="Courier New"/>
      </rPr>
      <t>GGG</t>
    </r>
    <r>
      <rPr>
        <sz val="12"/>
        <color rgb="FFFF6600"/>
        <rFont val="Courier New"/>
      </rPr>
      <t>G</t>
    </r>
    <r>
      <rPr>
        <sz val="12"/>
        <color theme="1"/>
        <rFont val="Courier New"/>
      </rPr>
      <t>AAAAGAATGGG</t>
    </r>
  </si>
  <si>
    <r>
      <t>CAGAAgGCTGC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GAACTAC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gGC</t>
    </r>
  </si>
  <si>
    <r>
      <rPr>
        <sz val="12"/>
        <color rgb="FFFF0000"/>
        <rFont val="Courier New"/>
      </rPr>
      <t>agg</t>
    </r>
    <r>
      <rPr>
        <sz val="12"/>
        <color theme="1"/>
        <rFont val="Courier New"/>
      </rPr>
      <t>GC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TATTTTGA</t>
    </r>
    <r>
      <rPr>
        <sz val="12"/>
        <rFont val="Courier New"/>
      </rPr>
      <t>A</t>
    </r>
    <r>
      <rPr>
        <sz val="12"/>
        <color theme="1"/>
        <rFont val="Courier New"/>
      </rPr>
      <t>CTCAA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GATC</t>
    </r>
  </si>
  <si>
    <r>
      <t>gGCCC</t>
    </r>
    <r>
      <rPr>
        <sz val="12"/>
        <color rgb="FFFF6600"/>
        <rFont val="Courier New"/>
      </rPr>
      <t>t</t>
    </r>
    <r>
      <rPr>
        <sz val="12"/>
        <color theme="1"/>
        <rFont val="Courier New"/>
      </rPr>
      <t>ACatTGAAtGAGACATTTC</t>
    </r>
  </si>
  <si>
    <r>
      <t>TTGAGGGA</t>
    </r>
    <r>
      <rPr>
        <sz val="12"/>
        <color rgb="FFFF6600"/>
        <rFont val="Courier New"/>
      </rPr>
      <t>t</t>
    </r>
    <r>
      <rPr>
        <sz val="12"/>
        <color theme="1"/>
        <rFont val="Courier New"/>
      </rPr>
      <t>A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ATACAGTCTTGC</t>
    </r>
  </si>
  <si>
    <r>
      <t>TCCGcTATGCcAA</t>
    </r>
    <r>
      <rPr>
        <sz val="12"/>
        <color rgb="FFFF6600"/>
        <rFont val="Courier New"/>
      </rPr>
      <t>C</t>
    </r>
    <r>
      <rPr>
        <sz val="12"/>
        <color theme="1"/>
        <rFont val="Courier New"/>
      </rPr>
      <t>AAcTCCAAC</t>
    </r>
  </si>
  <si>
    <r>
      <t>ATGG</t>
    </r>
    <r>
      <rPr>
        <sz val="12"/>
        <color rgb="FFFF0000"/>
        <rFont val="Courier New"/>
      </rPr>
      <t>S</t>
    </r>
    <r>
      <rPr>
        <sz val="12"/>
        <color theme="1"/>
        <rFont val="Courier New"/>
      </rPr>
      <t>CA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CG</t>
    </r>
    <r>
      <rPr>
        <sz val="12"/>
        <color rgb="FFFF0000"/>
        <rFont val="Courier New"/>
      </rPr>
      <t>K</t>
    </r>
    <r>
      <rPr>
        <sz val="12"/>
        <color theme="1"/>
        <rFont val="Courier New"/>
      </rPr>
      <t>AT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TC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TTCAATG</t>
    </r>
  </si>
  <si>
    <r>
      <t>TGGGAT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T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AATACCCA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ACACC</t>
    </r>
  </si>
  <si>
    <r>
      <rPr>
        <sz val="12"/>
        <color rgb="FFFF0000"/>
        <rFont val="Courier New"/>
      </rPr>
      <t>t</t>
    </r>
    <r>
      <rPr>
        <sz val="12"/>
        <rFont val="Courier New"/>
      </rPr>
      <t>T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GG</t>
    </r>
    <r>
      <rPr>
        <sz val="12"/>
        <color rgb="FFFF0000"/>
        <rFont val="Courier New"/>
      </rPr>
      <t>Wac</t>
    </r>
    <r>
      <rPr>
        <sz val="12"/>
        <color theme="1"/>
        <rFont val="Courier New"/>
      </rPr>
      <t>TGG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GGTCCTGCTGG</t>
    </r>
  </si>
  <si>
    <r>
      <rPr>
        <sz val="12"/>
        <color rgb="FFFF0000"/>
        <rFont val="Courier New"/>
      </rPr>
      <t>g</t>
    </r>
    <r>
      <rPr>
        <sz val="12"/>
        <color theme="1"/>
        <rFont val="Courier New"/>
      </rPr>
      <t>CAAGCA</t>
    </r>
    <r>
      <rPr>
        <sz val="12"/>
        <rFont val="Courier New"/>
      </rPr>
      <t>T</t>
    </r>
    <r>
      <rPr>
        <sz val="12"/>
        <color theme="1"/>
        <rFont val="Courier New"/>
      </rPr>
      <t>CTAA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CCA</t>
    </r>
    <r>
      <rPr>
        <sz val="12"/>
        <color rgb="FFFF0000"/>
        <rFont val="Courier New"/>
      </rPr>
      <t>ac</t>
    </r>
    <r>
      <rPr>
        <sz val="12"/>
        <color theme="1"/>
        <rFont val="Courier New"/>
      </rPr>
      <t>TGC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CC</t>
    </r>
  </si>
  <si>
    <r>
      <t>TGAgCG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GT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CTTAC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GCTGC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C</t>
    </r>
  </si>
  <si>
    <r>
      <t>AAGAACtTGGAc</t>
    </r>
    <r>
      <rPr>
        <sz val="12"/>
        <color rgb="FFFF6600"/>
        <rFont val="Courier New"/>
      </rPr>
      <t>G</t>
    </r>
    <r>
      <rPr>
        <sz val="12"/>
        <color theme="1"/>
        <rFont val="Courier New"/>
      </rPr>
      <t>CcTTTTTCTTC</t>
    </r>
  </si>
  <si>
    <r>
      <rPr>
        <sz val="12"/>
        <color rgb="FFFF0000"/>
        <rFont val="Courier New"/>
      </rPr>
      <t>c</t>
    </r>
    <r>
      <rPr>
        <sz val="12"/>
        <color theme="1"/>
        <rFont val="Courier New"/>
      </rPr>
      <t>AG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A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GGAGGA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TT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GA</t>
    </r>
    <r>
      <rPr>
        <sz val="12"/>
        <color rgb="FFFF0000"/>
        <rFont val="Courier New"/>
      </rPr>
      <t>cac</t>
    </r>
  </si>
  <si>
    <r>
      <t>TT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TC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T</t>
    </r>
    <r>
      <rPr>
        <sz val="12"/>
        <color rgb="FFFF0000"/>
        <rFont val="Courier New"/>
      </rPr>
      <t>W</t>
    </r>
    <r>
      <rPr>
        <sz val="12"/>
        <color theme="1"/>
        <rFont val="Courier New"/>
      </rPr>
      <t>CGAGATAAA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TGGGC</t>
    </r>
  </si>
  <si>
    <r>
      <t>cGGTGCTTT</t>
    </r>
    <r>
      <rPr>
        <sz val="12"/>
        <color rgb="FFFF0000"/>
        <rFont val="Courier New"/>
      </rPr>
      <t>Cc</t>
    </r>
    <r>
      <rPr>
        <sz val="12"/>
        <rFont val="Courier New"/>
      </rPr>
      <t>TcTTTCTTCTcTC</t>
    </r>
  </si>
  <si>
    <r>
      <t>ARCAGcTGAGCAC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AAAGAGTGTG</t>
    </r>
  </si>
  <si>
    <r>
      <t>ATGAAaGATGGaCA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ATaAGGCG</t>
    </r>
  </si>
  <si>
    <r>
      <t>TAtAC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GGCcGtGGACCTTCTTC</t>
    </r>
  </si>
  <si>
    <r>
      <t>AGGTGGAA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CGTTATGATGAAAC</t>
    </r>
  </si>
  <si>
    <r>
      <t>A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GGCAGA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A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AGC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AAGAATGATC</t>
    </r>
  </si>
  <si>
    <r>
      <t>TGGC</t>
    </r>
    <r>
      <rPr>
        <sz val="12"/>
        <color rgb="FFFF0000"/>
        <rFont val="Courier New"/>
      </rPr>
      <t>tca</t>
    </r>
    <r>
      <rPr>
        <sz val="12"/>
        <color theme="1"/>
        <rFont val="Courier New"/>
      </rPr>
      <t>AAT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ACAGGSCAAAGg</t>
    </r>
  </si>
  <si>
    <r>
      <t>TtGCTCGtAAtGTcTTGAA</t>
    </r>
    <r>
      <rPr>
        <sz val="12"/>
        <color rgb="FFFF0000"/>
        <rFont val="Courier New"/>
      </rPr>
      <t>S</t>
    </r>
    <r>
      <rPr>
        <sz val="12"/>
        <color theme="1"/>
        <rFont val="Courier New"/>
      </rPr>
      <t>AAAGG</t>
    </r>
  </si>
  <si>
    <r>
      <t>TSTGc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TRCCcTA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GCCGTCTTC</t>
    </r>
  </si>
  <si>
    <r>
      <t>TTgG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CAatTaCAAGAAAAGAAGC</t>
    </r>
  </si>
  <si>
    <r>
      <t>AAGATCAAGAGC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TC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GGAGTTCC</t>
    </r>
  </si>
  <si>
    <r>
      <t>A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T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CTtTCATCaAGaGGAACaCC</t>
    </r>
  </si>
  <si>
    <r>
      <t>ATCAT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TGTAT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GGGATGAG</t>
    </r>
    <r>
      <rPr>
        <sz val="12"/>
        <color rgb="FFFF0000"/>
        <rFont val="Courier New"/>
      </rPr>
      <t>ac</t>
    </r>
  </si>
  <si>
    <r>
      <rPr>
        <sz val="12"/>
        <color rgb="FFFF0000"/>
        <rFont val="Courier New"/>
      </rPr>
      <t>t</t>
    </r>
    <r>
      <rPr>
        <sz val="12"/>
        <color theme="1"/>
        <rFont val="Courier New"/>
      </rPr>
      <t>GCCACATTCTCAATCTTCCTcAC</t>
    </r>
  </si>
  <si>
    <r>
      <t>TCTTcCCAcA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aTGAGCATAaTG</t>
    </r>
  </si>
  <si>
    <r>
      <t>TTCTCT</t>
    </r>
    <r>
      <rPr>
        <sz val="12"/>
        <color rgb="FFFF0000"/>
        <rFont val="Courier New"/>
      </rPr>
      <t>Y</t>
    </r>
    <r>
      <rPr>
        <sz val="12"/>
        <color theme="1"/>
        <rFont val="Courier New"/>
      </rPr>
      <t>GACTT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GGYAATCC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TC</t>
    </r>
  </si>
  <si>
    <r>
      <rPr>
        <sz val="12"/>
        <color rgb="FFFF0000"/>
        <rFont val="Courier New"/>
      </rPr>
      <t>cY</t>
    </r>
    <r>
      <rPr>
        <sz val="12"/>
        <color theme="1"/>
        <rFont val="Courier New"/>
      </rPr>
      <t>T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TCCA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AGCA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CACTGAA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GG</t>
    </r>
  </si>
  <si>
    <r>
      <rPr>
        <sz val="12"/>
        <color rgb="FFFF0000"/>
        <rFont val="Courier New"/>
      </rPr>
      <t>ttatc</t>
    </r>
    <r>
      <rPr>
        <sz val="12"/>
        <color theme="1"/>
        <rFont val="Courier New"/>
      </rPr>
      <t>AAGAACTCTCCATCCTC</t>
    </r>
    <r>
      <rPr>
        <sz val="12"/>
        <color rgb="FFFF0000"/>
        <rFont val="Courier New"/>
      </rPr>
      <t>c</t>
    </r>
  </si>
  <si>
    <r>
      <t>TGTGcTC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TTcCCCAT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ACAATCTC</t>
    </r>
  </si>
  <si>
    <r>
      <t>AAATC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ACATCCCA</t>
    </r>
    <r>
      <rPr>
        <sz val="12"/>
        <rFont val="Courier New"/>
      </rPr>
      <t>A</t>
    </r>
    <r>
      <rPr>
        <sz val="12"/>
        <color theme="1"/>
        <rFont val="Courier New"/>
      </rPr>
      <t>GTTACACC</t>
    </r>
  </si>
  <si>
    <r>
      <t>AtAcAAAGAACCCAgTTT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TaTG</t>
    </r>
    <r>
      <rPr>
        <sz val="12"/>
        <color rgb="FFFF0000"/>
        <rFont val="Courier New"/>
      </rPr>
      <t>a</t>
    </r>
  </si>
  <si>
    <r>
      <t>T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GC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ACCTCtTCAAGAGTTTG</t>
    </r>
  </si>
  <si>
    <r>
      <t>TT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GTgTG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CCCA</t>
    </r>
    <r>
      <rPr>
        <sz val="12"/>
        <color rgb="FFFF0000"/>
        <rFont val="Courier New"/>
      </rPr>
      <t>Tt</t>
    </r>
    <r>
      <rPr>
        <sz val="12"/>
        <color theme="1"/>
        <rFont val="Courier New"/>
      </rPr>
      <t>AGCTTGTGC</t>
    </r>
  </si>
  <si>
    <r>
      <rPr>
        <sz val="12"/>
        <color rgb="FFFF0000"/>
        <rFont val="Courier New"/>
      </rPr>
      <t>t</t>
    </r>
    <r>
      <rPr>
        <sz val="12"/>
        <color theme="1"/>
        <rFont val="Courier New"/>
      </rPr>
      <t>G</t>
    </r>
    <r>
      <rPr>
        <sz val="12"/>
        <color rgb="FFFF0000"/>
        <rFont val="Courier New"/>
      </rPr>
      <t>acg</t>
    </r>
    <r>
      <rPr>
        <sz val="12"/>
        <color theme="1"/>
        <rFont val="Courier New"/>
      </rPr>
      <t>CCAA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TTTtTCTCCAT</t>
    </r>
    <r>
      <rPr>
        <sz val="12"/>
        <color rgb="FFFF0000"/>
        <rFont val="Courier New"/>
      </rPr>
      <t>c</t>
    </r>
  </si>
  <si>
    <r>
      <t>AC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CTGTTTTCAAA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AAATCACCAC</t>
    </r>
  </si>
  <si>
    <r>
      <rPr>
        <sz val="12"/>
        <color rgb="FFFF0000"/>
        <rFont val="Courier New"/>
      </rPr>
      <t>tc</t>
    </r>
    <r>
      <rPr>
        <sz val="12"/>
        <color theme="1"/>
        <rFont val="Courier New"/>
      </rPr>
      <t>AGCCAT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CG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GCAATTATTAC</t>
    </r>
  </si>
  <si>
    <r>
      <t>TTGCCT</t>
    </r>
    <r>
      <rPr>
        <sz val="12"/>
        <color rgb="FFFF0000"/>
        <rFont val="Courier New"/>
      </rPr>
      <t>Y</t>
    </r>
    <r>
      <rPr>
        <sz val="12"/>
        <color theme="1"/>
        <rFont val="Courier New"/>
      </rPr>
      <t>TCTATCTC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TC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AGACC</t>
    </r>
  </si>
  <si>
    <r>
      <t>A</t>
    </r>
    <r>
      <rPr>
        <sz val="12"/>
        <color rgb="FFFF0000"/>
        <rFont val="Courier New"/>
      </rPr>
      <t>gc</t>
    </r>
    <r>
      <rPr>
        <sz val="12"/>
        <color theme="1"/>
        <rFont val="Courier New"/>
      </rPr>
      <t>tTTcCGAGCtTTCTTGAGAC</t>
    </r>
  </si>
  <si>
    <r>
      <t>TTgGG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AtcTCCACTCCcCCCAC</t>
    </r>
  </si>
  <si>
    <r>
      <t>AGA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CATATCtCGATACTTGGTGTG</t>
    </r>
  </si>
  <si>
    <r>
      <t>TCcT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KGGgGTaGaAaCTTGTCG</t>
    </r>
  </si>
  <si>
    <r>
      <t>T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AAaATtATcGCgAGCCACGAaC</t>
    </r>
  </si>
  <si>
    <r>
      <t>TWGCaCAcGC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 xml:space="preserve">TTtGCTAATC </t>
    </r>
  </si>
  <si>
    <r>
      <rPr>
        <sz val="12"/>
        <color rgb="FFFF0000"/>
        <rFont val="Courier New"/>
      </rPr>
      <t>a</t>
    </r>
    <r>
      <rPr>
        <sz val="12"/>
        <color theme="1"/>
        <rFont val="Courier New"/>
      </rPr>
      <t>CA</t>
    </r>
    <r>
      <rPr>
        <sz val="12"/>
        <color rgb="FFFF0000"/>
        <rFont val="Courier New"/>
      </rPr>
      <t>tt</t>
    </r>
    <r>
      <rPr>
        <sz val="12"/>
        <color theme="1"/>
        <rFont val="Courier New"/>
      </rPr>
      <t>ATATGT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TCaTCcGATGTATC</t>
    </r>
  </si>
  <si>
    <r>
      <t>TA</t>
    </r>
    <r>
      <rPr>
        <sz val="12"/>
        <color rgb="FFFF0000"/>
        <rFont val="Courier New"/>
      </rPr>
      <t>Gcc</t>
    </r>
    <r>
      <rPr>
        <sz val="12"/>
        <color theme="1"/>
        <rFont val="Courier New"/>
      </rPr>
      <t>TTAAA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TTGCGAACATCC</t>
    </r>
  </si>
  <si>
    <r>
      <rPr>
        <sz val="12"/>
        <color rgb="FFFF0000"/>
        <rFont val="Courier New"/>
      </rPr>
      <t>T</t>
    </r>
    <r>
      <rPr>
        <sz val="12"/>
        <color theme="1"/>
        <rFont val="Courier New"/>
      </rPr>
      <t>AcACATTcGCtTCTTCATTCAAC</t>
    </r>
  </si>
  <si>
    <r>
      <t>ATCAAGCAT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CGATCAGCTTCATC</t>
    </r>
  </si>
  <si>
    <r>
      <t>ATGC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AT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TC</t>
    </r>
    <r>
      <rPr>
        <sz val="12"/>
        <color rgb="FFFF0000"/>
        <rFont val="Courier New"/>
      </rPr>
      <t>AA</t>
    </r>
    <r>
      <rPr>
        <sz val="12"/>
        <color theme="1"/>
        <rFont val="Courier New"/>
      </rPr>
      <t>A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AC</t>
    </r>
    <r>
      <rPr>
        <sz val="12"/>
        <color rgb="FFFF0000"/>
        <rFont val="Courier New"/>
      </rPr>
      <t>R</t>
    </r>
    <r>
      <rPr>
        <sz val="12"/>
        <color theme="1"/>
        <rFont val="Courier New"/>
      </rPr>
      <t>TTCTC</t>
    </r>
  </si>
  <si>
    <r>
      <t>TA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GCCTTCTCCTTCTTCCCA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C</t>
    </r>
  </si>
  <si>
    <r>
      <t>AGGC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CC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A</t>
    </r>
    <r>
      <rPr>
        <sz val="12"/>
        <color rgb="FFFF0000"/>
        <rFont val="Courier New"/>
      </rPr>
      <t>tg</t>
    </r>
    <r>
      <rPr>
        <sz val="12"/>
        <color theme="1"/>
        <rFont val="Courier New"/>
      </rPr>
      <t>TCATCCACAAAC</t>
    </r>
  </si>
  <si>
    <r>
      <t>ACG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AAtCCAATRCTgTAATTTcC</t>
    </r>
  </si>
  <si>
    <r>
      <t>AGC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AaAAGAC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AGT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GCATCAC</t>
    </r>
  </si>
  <si>
    <r>
      <t>ACTCCA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TGCATTAaCCAaATTC</t>
    </r>
  </si>
  <si>
    <r>
      <t>ACTTT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CGACAAACRCAAGC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GCC</t>
    </r>
  </si>
  <si>
    <r>
      <rPr>
        <sz val="12"/>
        <color rgb="FFFF0000"/>
        <rFont val="Courier New"/>
      </rPr>
      <t>T</t>
    </r>
    <r>
      <rPr>
        <sz val="12"/>
        <color theme="1"/>
        <rFont val="Courier New"/>
      </rPr>
      <t>TTAGTCCAYTTaTCCATCTTGG</t>
    </r>
  </si>
  <si>
    <r>
      <rPr>
        <sz val="12"/>
        <color rgb="FFFF0000"/>
        <rFont val="Courier New"/>
      </rPr>
      <t>T</t>
    </r>
    <r>
      <rPr>
        <sz val="12"/>
        <color theme="1"/>
        <rFont val="Courier New"/>
      </rPr>
      <t>tGTtGCcGC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AgtGCATAGTTG</t>
    </r>
  </si>
  <si>
    <r>
      <t>AGAAT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CC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CCYTCAGCTTCTTG</t>
    </r>
  </si>
  <si>
    <r>
      <t>TGGATTTGGWGA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GGTGAYAaaTC</t>
    </r>
  </si>
  <si>
    <t>IT_isotig12612</t>
  </si>
  <si>
    <t>It_primer name</t>
  </si>
  <si>
    <t>IT_isotig15033</t>
  </si>
  <si>
    <t>IT_isotig21316</t>
  </si>
  <si>
    <t>IT_isotig27021</t>
  </si>
  <si>
    <t>IT_isotig06447</t>
  </si>
  <si>
    <t>IT_isotig09394</t>
  </si>
  <si>
    <t>IT_isotig23127</t>
  </si>
  <si>
    <t>IT_isotig21942</t>
  </si>
  <si>
    <t>IT_isotig14335</t>
  </si>
  <si>
    <t>CCTAGAAGTGGAAGATACTGCTT</t>
  </si>
  <si>
    <t>IT_isotig13437</t>
  </si>
  <si>
    <t>IT_isotig21755</t>
  </si>
  <si>
    <t>IT_isotig10474</t>
  </si>
  <si>
    <t>IT_isotig07788</t>
  </si>
  <si>
    <t>IT_isotig22405</t>
  </si>
  <si>
    <t>IT_isotig13140</t>
  </si>
  <si>
    <t>IT_isotig17148</t>
  </si>
  <si>
    <t>IT_isotig13443</t>
  </si>
  <si>
    <t>IT_isotig18070</t>
  </si>
  <si>
    <t>IT_isotig22027</t>
  </si>
  <si>
    <t>IT_isotig21218</t>
  </si>
  <si>
    <t>IT_isotig12746</t>
  </si>
  <si>
    <t>IT_isotig15024</t>
  </si>
  <si>
    <t>IT_isotig02667</t>
  </si>
  <si>
    <t>IT_isotig11786</t>
  </si>
  <si>
    <t>IT_isotig10344</t>
  </si>
  <si>
    <t>IT_isotig15667</t>
  </si>
  <si>
    <t>IT_isotig21085</t>
  </si>
  <si>
    <t>IT_isotig09388</t>
  </si>
  <si>
    <t>IT_isotig26118</t>
  </si>
  <si>
    <t>IT_isotig18231</t>
  </si>
  <si>
    <t>IT_isotig13935</t>
  </si>
  <si>
    <t>IT_isotig23376</t>
  </si>
  <si>
    <t>IT_isotig11432</t>
  </si>
  <si>
    <t>IT_isotig16788</t>
  </si>
  <si>
    <t>IT_isotig18991</t>
  </si>
  <si>
    <t>IT_G409GY102H8C05</t>
  </si>
  <si>
    <t>IT_isotig04281</t>
  </si>
  <si>
    <t>IT_isotig23017</t>
  </si>
  <si>
    <t>IT_isotig12894</t>
  </si>
  <si>
    <t>IT_isotig15864</t>
  </si>
  <si>
    <t>IT_isotig20280</t>
  </si>
  <si>
    <t>IT_isotig13832</t>
  </si>
  <si>
    <t>IT_isotig23679</t>
  </si>
  <si>
    <t>IT_isotig14153</t>
  </si>
  <si>
    <t>IT_isotig21411</t>
  </si>
  <si>
    <t>TTGCAGYCTCTCCAGCATCTCAg</t>
  </si>
  <si>
    <r>
      <t>cCC</t>
    </r>
    <r>
      <rPr>
        <sz val="12"/>
        <color rgb="FFFF0000"/>
        <rFont val="Courier New"/>
      </rPr>
      <t>aC</t>
    </r>
    <r>
      <rPr>
        <sz val="12"/>
        <color theme="1"/>
        <rFont val="Courier New"/>
      </rPr>
      <t>TGTTGCTTCG</t>
    </r>
    <r>
      <rPr>
        <sz val="12"/>
        <color rgb="FFFF0000"/>
        <rFont val="Courier New"/>
      </rPr>
      <t>W</t>
    </r>
    <r>
      <rPr>
        <sz val="12"/>
        <color theme="1"/>
        <rFont val="Courier New"/>
      </rPr>
      <t>GTTTTCAC</t>
    </r>
  </si>
  <si>
    <r>
      <t>TcTGaACCTCATC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TT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GGTTCC</t>
    </r>
  </si>
  <si>
    <t>IT_isotig16005</t>
  </si>
  <si>
    <t>IT_isotig21945</t>
  </si>
  <si>
    <t>IT_isotig14112</t>
  </si>
  <si>
    <t>IT_isotig17161</t>
  </si>
  <si>
    <t>IT_isotig17826</t>
  </si>
  <si>
    <t>IT_isotig21891</t>
  </si>
  <si>
    <t>IT_isotig17155</t>
  </si>
  <si>
    <t>IT_isotig26847</t>
  </si>
  <si>
    <t>IT_isotig11454</t>
  </si>
  <si>
    <t>IT_isotig04894</t>
  </si>
  <si>
    <t>IT_isotig14150</t>
  </si>
  <si>
    <t>IT_isotig08549</t>
  </si>
  <si>
    <t>IT_isotig11543</t>
  </si>
  <si>
    <t>IT_isotig08012</t>
  </si>
  <si>
    <t>IT_isotig16103</t>
  </si>
  <si>
    <t>IT_isotig17219</t>
  </si>
  <si>
    <t>IT_isotig04710</t>
  </si>
  <si>
    <t>ATCCTGTTGAAGAGTGGTTCTTtC</t>
  </si>
  <si>
    <t>IT_isotig19004</t>
  </si>
  <si>
    <t>IT_isotig22822</t>
  </si>
  <si>
    <t>IT_isotig20041</t>
  </si>
  <si>
    <t>IT_isotig11837</t>
  </si>
  <si>
    <t>IT_isotig19792</t>
  </si>
  <si>
    <t>IT_isotig13290</t>
  </si>
  <si>
    <t>IT_isotig11072</t>
  </si>
  <si>
    <t>IT_isotig20455</t>
  </si>
  <si>
    <t>IT_isotig20283</t>
  </si>
  <si>
    <t>IT_isotig07433</t>
  </si>
  <si>
    <t>IT_isotig11065</t>
  </si>
  <si>
    <t>IT_isotig13471</t>
  </si>
  <si>
    <t>IT_isotig11587</t>
  </si>
  <si>
    <t>IT_isotig18199</t>
  </si>
  <si>
    <t>IT_isotig24715</t>
  </si>
  <si>
    <t>IT_isotig01767</t>
  </si>
  <si>
    <t>TcGGTGAAAAYGAGCTTGTYCTt</t>
  </si>
  <si>
    <t>IT_isotig17903</t>
  </si>
  <si>
    <t>IT_isotig25499</t>
  </si>
  <si>
    <t>IT_isotig13330</t>
  </si>
  <si>
    <t>IT_isotig13389</t>
  </si>
  <si>
    <t>IT_isotig14360</t>
  </si>
  <si>
    <t>IT_isotig06846</t>
  </si>
  <si>
    <t>IT_isotig18556</t>
  </si>
  <si>
    <t>IT_isotig08837</t>
  </si>
  <si>
    <t>IT_isotig04182</t>
  </si>
  <si>
    <t>IT_isotig18189</t>
  </si>
  <si>
    <t>IT_isotig10608</t>
  </si>
  <si>
    <t>IT_isotig10347</t>
  </si>
  <si>
    <t>IT_isotig19586</t>
  </si>
  <si>
    <t>IT_isotig19015</t>
  </si>
  <si>
    <r>
      <t>AGCATGC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ATCcGGATTGCTGA</t>
    </r>
  </si>
  <si>
    <t>Solyc00g006810.2.1</t>
  </si>
  <si>
    <t>IL_isotig21769</t>
  </si>
  <si>
    <t>IT_isotig24261</t>
  </si>
  <si>
    <r>
      <rPr>
        <sz val="12"/>
        <color rgb="FFFF0000"/>
        <rFont val="Courier New"/>
      </rPr>
      <t>t</t>
    </r>
    <r>
      <rPr>
        <sz val="12"/>
        <color theme="1"/>
        <rFont val="Courier New"/>
      </rPr>
      <t>CCTAT</t>
    </r>
    <r>
      <rPr>
        <sz val="12"/>
        <color rgb="FFFF0000"/>
        <rFont val="Courier New"/>
      </rPr>
      <t>R</t>
    </r>
    <r>
      <rPr>
        <sz val="12"/>
        <color theme="1"/>
        <rFont val="Courier New"/>
      </rPr>
      <t>GT</t>
    </r>
    <r>
      <rPr>
        <sz val="12"/>
        <color rgb="FFFF0000"/>
        <rFont val="Courier New"/>
      </rPr>
      <t>R</t>
    </r>
    <r>
      <rPr>
        <sz val="12"/>
        <color theme="1"/>
        <rFont val="Courier New"/>
      </rPr>
      <t>TAACCATCCCAGTCAAC</t>
    </r>
  </si>
  <si>
    <t>Solyc00g006830.2.1</t>
  </si>
  <si>
    <t>IL_isotig15134</t>
  </si>
  <si>
    <t>IT_isotig12682</t>
  </si>
  <si>
    <r>
      <t>AT</t>
    </r>
    <r>
      <rPr>
        <sz val="12"/>
        <color rgb="FFFF0000"/>
        <rFont val="Courier New"/>
      </rPr>
      <t>ct</t>
    </r>
    <r>
      <rPr>
        <sz val="12"/>
        <color theme="1"/>
        <rFont val="Courier New"/>
      </rPr>
      <t>TGCTCCT</t>
    </r>
    <r>
      <rPr>
        <sz val="12"/>
        <color rgb="FFFF0000"/>
        <rFont val="Courier New"/>
      </rPr>
      <t>ca</t>
    </r>
    <r>
      <rPr>
        <sz val="12"/>
        <color theme="1"/>
        <rFont val="Courier New"/>
      </rPr>
      <t>TTAATCA</t>
    </r>
    <r>
      <rPr>
        <sz val="12"/>
        <color rgb="FF0000FF"/>
        <rFont val="Courier New"/>
      </rPr>
      <t>g</t>
    </r>
    <r>
      <rPr>
        <sz val="12"/>
        <color theme="1"/>
        <rFont val="Courier New"/>
      </rPr>
      <t>GA</t>
    </r>
    <r>
      <rPr>
        <sz val="12"/>
        <color rgb="FF0000FF"/>
        <rFont val="Courier New"/>
      </rPr>
      <t>cTC</t>
    </r>
  </si>
  <si>
    <r>
      <t>T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A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TCC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GAAATATATT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TTGTCT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GA</t>
    </r>
    <r>
      <rPr>
        <sz val="12"/>
        <color rgb="FFFF0000"/>
        <rFont val="Courier New"/>
      </rPr>
      <t>t</t>
    </r>
  </si>
  <si>
    <t>Solyc00g024150.2.1</t>
  </si>
  <si>
    <t>IL_isotig22902</t>
  </si>
  <si>
    <t>IT_isotig19189</t>
  </si>
  <si>
    <r>
      <rPr>
        <sz val="12"/>
        <color theme="1"/>
        <rFont val="Courier New"/>
      </rPr>
      <t>AGGT</t>
    </r>
    <r>
      <rPr>
        <sz val="12"/>
        <color rgb="FFFF0000"/>
        <rFont val="Courier New"/>
      </rPr>
      <t>K</t>
    </r>
    <r>
      <rPr>
        <sz val="12"/>
        <color theme="1"/>
        <rFont val="Courier New"/>
      </rPr>
      <t>GTGGAAGGCACAGGGC</t>
    </r>
  </si>
  <si>
    <r>
      <t>T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TT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ACT</t>
    </r>
    <r>
      <rPr>
        <sz val="12"/>
        <color rgb="FFFF0000"/>
        <rFont val="Courier New"/>
      </rPr>
      <t>gtg</t>
    </r>
    <r>
      <rPr>
        <sz val="12"/>
        <color theme="1"/>
        <rFont val="Courier New"/>
      </rPr>
      <t>TCTATTTTAGCAGC</t>
    </r>
  </si>
  <si>
    <t>Solyc00g127670.1.1</t>
  </si>
  <si>
    <t>IL_isotig04854</t>
  </si>
  <si>
    <t xml:space="preserve">IT_isotig08044 </t>
  </si>
  <si>
    <r>
      <rPr>
        <sz val="12"/>
        <color rgb="FFFF0000"/>
        <rFont val="Courier New"/>
      </rPr>
      <t>atcctcaataag</t>
    </r>
    <r>
      <rPr>
        <sz val="12"/>
        <rFont val="Courier New"/>
      </rPr>
      <t>ATGGGGTG</t>
    </r>
  </si>
  <si>
    <t>Solyc01g005520.2.1</t>
  </si>
  <si>
    <t>IL_isotig11004</t>
  </si>
  <si>
    <t>IT_isotig09354</t>
  </si>
  <si>
    <t>GAGAAAagGAtCTYCGgGAAGG</t>
  </si>
  <si>
    <t>AGCTTaGAATAACAACATGCgACATTG</t>
  </si>
  <si>
    <t>Solyc01g006020.2.1</t>
  </si>
  <si>
    <t>IL_isotig10773</t>
  </si>
  <si>
    <t>IT_isotig18865</t>
  </si>
  <si>
    <r>
      <t>TCTGATAG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AAGGAAGCAA</t>
    </r>
    <r>
      <rPr>
        <sz val="12"/>
        <color rgb="FFFF0000"/>
        <rFont val="Courier New"/>
      </rPr>
      <t>ca</t>
    </r>
    <r>
      <rPr>
        <sz val="12"/>
        <color theme="1"/>
        <rFont val="Courier New"/>
      </rPr>
      <t>G</t>
    </r>
  </si>
  <si>
    <t>Solyc01g006110.2.1</t>
  </si>
  <si>
    <t>IL_isotig15743</t>
  </si>
  <si>
    <t>IT_isotig03014</t>
  </si>
  <si>
    <r>
      <t>AAGT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GCACATGTGAT</t>
    </r>
    <r>
      <rPr>
        <sz val="12"/>
        <color rgb="FFFF0000"/>
        <rFont val="Courier New"/>
      </rPr>
      <t>R</t>
    </r>
    <r>
      <rPr>
        <sz val="12"/>
        <color theme="1"/>
        <rFont val="Courier New"/>
      </rPr>
      <t>GG</t>
    </r>
    <r>
      <rPr>
        <sz val="12"/>
        <color rgb="FFFF0000"/>
        <rFont val="Courier New"/>
      </rPr>
      <t>c</t>
    </r>
    <r>
      <rPr>
        <sz val="12"/>
        <color rgb="FF0000FF"/>
        <rFont val="Courier New"/>
      </rPr>
      <t>at</t>
    </r>
    <r>
      <rPr>
        <sz val="12"/>
        <color theme="1"/>
        <rFont val="Courier New"/>
      </rPr>
      <t>TGC</t>
    </r>
  </si>
  <si>
    <t>Solyc01g006130.2.1</t>
  </si>
  <si>
    <t>IL_isotig11061-62</t>
  </si>
  <si>
    <t>IT_isotig21989</t>
  </si>
  <si>
    <t>atgaaacttcaaagacgtgtgtgc</t>
  </si>
  <si>
    <r>
      <rPr>
        <sz val="12"/>
        <color rgb="FFFF0000"/>
        <rFont val="Courier New"/>
      </rPr>
      <t>g</t>
    </r>
    <r>
      <rPr>
        <sz val="12"/>
        <color theme="1"/>
        <rFont val="Courier New"/>
      </rPr>
      <t>CA</t>
    </r>
    <r>
      <rPr>
        <sz val="12"/>
        <color rgb="FFFF0000"/>
        <rFont val="Courier New"/>
      </rPr>
      <t>ca</t>
    </r>
    <r>
      <rPr>
        <sz val="12"/>
        <color theme="1"/>
        <rFont val="Courier New"/>
      </rPr>
      <t>CAG</t>
    </r>
    <r>
      <rPr>
        <sz val="12"/>
        <color rgb="FFFF0000"/>
        <rFont val="Courier New"/>
      </rPr>
      <t>ct</t>
    </r>
    <r>
      <rPr>
        <sz val="12"/>
        <color theme="1"/>
        <rFont val="Courier New"/>
      </rPr>
      <t>CTTTC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TT</t>
    </r>
    <r>
      <rPr>
        <sz val="12"/>
        <color rgb="FFFF0000"/>
        <rFont val="Courier New"/>
      </rPr>
      <t>K</t>
    </r>
    <r>
      <rPr>
        <sz val="12"/>
        <color theme="1"/>
        <rFont val="Courier New"/>
      </rPr>
      <t>CCATC</t>
    </r>
  </si>
  <si>
    <t>Solyc01g006490.2.1</t>
  </si>
  <si>
    <t>IL_isotig15078</t>
  </si>
  <si>
    <t>IT_isotig26353</t>
  </si>
  <si>
    <r>
      <t>TCC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AG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AC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GATA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CAT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CC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AG</t>
    </r>
  </si>
  <si>
    <r>
      <t>A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CAGAAGG</t>
    </r>
    <r>
      <rPr>
        <sz val="12"/>
        <color rgb="FFFF0000"/>
        <rFont val="Courier New"/>
      </rPr>
      <t>ag</t>
    </r>
    <r>
      <rPr>
        <sz val="12"/>
        <color theme="1"/>
        <rFont val="Courier New"/>
      </rPr>
      <t>ATA</t>
    </r>
    <r>
      <rPr>
        <sz val="12"/>
        <color rgb="FFFF0000"/>
        <rFont val="Courier New"/>
      </rPr>
      <t>ac</t>
    </r>
    <r>
      <rPr>
        <sz val="12"/>
        <color theme="1"/>
        <rFont val="Courier New"/>
      </rPr>
      <t>TT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GTA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AGC</t>
    </r>
  </si>
  <si>
    <t>Solyc01g006630.2.1</t>
  </si>
  <si>
    <t>IL_isotig20446</t>
  </si>
  <si>
    <t xml:space="preserve">IT_isotig14540 </t>
  </si>
  <si>
    <r>
      <t>T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CCTCAAATAGCCATTCTTGGA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CTG</t>
    </r>
  </si>
  <si>
    <r>
      <t>ACTT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CATTCCACATT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GGGAA</t>
    </r>
  </si>
  <si>
    <t>Solyc01g006700.2.1</t>
  </si>
  <si>
    <t>IL_isotig13700</t>
  </si>
  <si>
    <t>IT_isotig14599</t>
  </si>
  <si>
    <r>
      <t>GTTTCATAGGTTG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T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A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TTGCGG</t>
    </r>
    <r>
      <rPr>
        <sz val="12"/>
        <color rgb="FFFF0000"/>
        <rFont val="Courier New"/>
      </rPr>
      <t>a</t>
    </r>
  </si>
  <si>
    <t>ACCTCAAACCCCttGTTGACTGAGA</t>
  </si>
  <si>
    <t xml:space="preserve">IT_isotig06464 </t>
  </si>
  <si>
    <r>
      <t>TC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TGGCG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AC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GCTTA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ATTTATGC</t>
    </r>
  </si>
  <si>
    <t>Solyc01g007250.2.1</t>
  </si>
  <si>
    <t>IL_isotig19158</t>
  </si>
  <si>
    <t>IT_isotig14868</t>
  </si>
  <si>
    <r>
      <t>ATG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CTGAGGC</t>
    </r>
    <r>
      <rPr>
        <sz val="12"/>
        <color rgb="FFFF0000"/>
        <rFont val="Courier New"/>
      </rPr>
      <t>w</t>
    </r>
    <r>
      <rPr>
        <sz val="12"/>
        <color theme="1"/>
        <rFont val="Courier New"/>
      </rPr>
      <t>TATCC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CATTTG</t>
    </r>
  </si>
  <si>
    <r>
      <t>A</t>
    </r>
    <r>
      <rPr>
        <sz val="12"/>
        <color rgb="FFFF0000"/>
        <rFont val="Courier New"/>
      </rPr>
      <t>ta</t>
    </r>
    <r>
      <rPr>
        <sz val="12"/>
        <color theme="1"/>
        <rFont val="Courier New"/>
      </rPr>
      <t>ATACG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TT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GTATC</t>
    </r>
    <r>
      <rPr>
        <sz val="12"/>
        <color rgb="FFFF0000"/>
        <rFont val="Courier New"/>
      </rPr>
      <t>cR</t>
    </r>
    <r>
      <rPr>
        <sz val="12"/>
        <color theme="1"/>
        <rFont val="Courier New"/>
      </rPr>
      <t>GCTT</t>
    </r>
    <r>
      <rPr>
        <sz val="12"/>
        <color rgb="FFFF0000"/>
        <rFont val="Courier New"/>
      </rPr>
      <t>tg</t>
    </r>
  </si>
  <si>
    <t>Solyc01g007930.2.1</t>
  </si>
  <si>
    <t>IL_isotig14706</t>
  </si>
  <si>
    <t>IT_isotig18253</t>
  </si>
  <si>
    <r>
      <t>TATACATAGCGCG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ACATATCCACC</t>
    </r>
  </si>
  <si>
    <t>Solyc01g008270.2.1</t>
  </si>
  <si>
    <t>IL_isotig24775</t>
  </si>
  <si>
    <t>IT_isotig20303</t>
  </si>
  <si>
    <r>
      <t>TGGAGCAACT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AAAGC</t>
    </r>
    <r>
      <rPr>
        <sz val="12"/>
        <color rgb="FFFF0000"/>
        <rFont val="Courier New"/>
      </rPr>
      <t>Y</t>
    </r>
    <r>
      <rPr>
        <sz val="12"/>
        <color theme="1"/>
        <rFont val="Courier New"/>
      </rPr>
      <t>gT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AAAGAGC</t>
    </r>
  </si>
  <si>
    <r>
      <t>A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ATC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ACCAAAACCTTATCAGCATCATC</t>
    </r>
  </si>
  <si>
    <t>Solyc01g008330.2.1</t>
  </si>
  <si>
    <t>IL_isotig15412</t>
  </si>
  <si>
    <t>IT_isotig11538</t>
  </si>
  <si>
    <r>
      <t>AACAGATCCGTGT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GCTA</t>
    </r>
    <r>
      <rPr>
        <sz val="12"/>
        <color rgb="FFFF0000"/>
        <rFont val="Courier New"/>
      </rPr>
      <t>W</t>
    </r>
    <r>
      <rPr>
        <sz val="12"/>
        <color theme="1"/>
        <rFont val="Courier New"/>
      </rPr>
      <t>GGGAG</t>
    </r>
  </si>
  <si>
    <r>
      <t>TTGAATG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CCTCT</t>
    </r>
    <r>
      <rPr>
        <sz val="12"/>
        <color rgb="FFFF0000"/>
        <rFont val="Courier New"/>
      </rPr>
      <t>t</t>
    </r>
    <r>
      <rPr>
        <sz val="12"/>
        <rFont val="Courier New"/>
      </rPr>
      <t>A</t>
    </r>
    <r>
      <rPr>
        <sz val="12"/>
        <color theme="1"/>
        <rFont val="Courier New"/>
      </rPr>
      <t>GCACAATATCCTC</t>
    </r>
  </si>
  <si>
    <t>Solyc01g008560.2.1</t>
  </si>
  <si>
    <t>IL_isotig13969</t>
  </si>
  <si>
    <t xml:space="preserve">IT_isotig10665 </t>
  </si>
  <si>
    <r>
      <t>A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CC</t>
    </r>
    <r>
      <rPr>
        <sz val="12"/>
        <color rgb="FFFF0000"/>
        <rFont val="Courier New"/>
      </rPr>
      <t>tc</t>
    </r>
    <r>
      <rPr>
        <sz val="12"/>
        <color theme="1"/>
        <rFont val="Courier New"/>
      </rPr>
      <t>TT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TT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A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GG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ATTGATG</t>
    </r>
  </si>
  <si>
    <r>
      <t>T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G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CT</t>
    </r>
    <r>
      <rPr>
        <sz val="12"/>
        <color rgb="FFFF0000"/>
        <rFont val="Courier New"/>
      </rPr>
      <t>Y</t>
    </r>
    <r>
      <rPr>
        <sz val="12"/>
        <color theme="1"/>
        <rFont val="Courier New"/>
      </rPr>
      <t>A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TG</t>
    </r>
    <r>
      <rPr>
        <sz val="12"/>
        <color rgb="FFFF0000"/>
        <rFont val="Courier New"/>
      </rPr>
      <t>tt</t>
    </r>
    <r>
      <rPr>
        <sz val="12"/>
        <color theme="1"/>
        <rFont val="Courier New"/>
      </rPr>
      <t>TT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GC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ACAGTT</t>
    </r>
  </si>
  <si>
    <t>Solyc01g008820.2.1</t>
  </si>
  <si>
    <t>IL_isotig19049</t>
  </si>
  <si>
    <t>IT_isotig14616</t>
  </si>
  <si>
    <r>
      <rPr>
        <sz val="12"/>
        <color rgb="FFFF0000"/>
        <rFont val="Courier New"/>
      </rPr>
      <t>a</t>
    </r>
    <r>
      <rPr>
        <sz val="12"/>
        <color theme="1"/>
        <rFont val="Courier New"/>
      </rPr>
      <t>GC</t>
    </r>
    <r>
      <rPr>
        <sz val="12"/>
        <color rgb="FFFF0000"/>
        <rFont val="Courier New"/>
      </rPr>
      <t>W</t>
    </r>
    <r>
      <rPr>
        <sz val="12"/>
        <color theme="1"/>
        <rFont val="Courier New"/>
      </rPr>
      <t>ACA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TGTTACCTGC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ATTAA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CG</t>
    </r>
  </si>
  <si>
    <r>
      <t>AA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ATGGTTCCAGGAATTGCAGCAAC</t>
    </r>
  </si>
  <si>
    <t>Solyc01g009050.2.1</t>
  </si>
  <si>
    <t>IL_isotig14313</t>
  </si>
  <si>
    <t>IT_isotig10662</t>
  </si>
  <si>
    <r>
      <t>GAGCAGGAAATGATG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ACTTGGTGTG</t>
    </r>
  </si>
  <si>
    <r>
      <t>T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A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A</t>
    </r>
    <r>
      <rPr>
        <sz val="12"/>
        <color rgb="FFFF0000"/>
        <rFont val="Courier New"/>
      </rPr>
      <t>aca</t>
    </r>
    <r>
      <rPr>
        <sz val="12"/>
        <color theme="1"/>
        <rFont val="Courier New"/>
      </rPr>
      <t>ATTCAGTG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TCTCTACTTG</t>
    </r>
    <r>
      <rPr>
        <sz val="12"/>
        <color rgb="FFFF0000"/>
        <rFont val="Courier New"/>
      </rPr>
      <t>c</t>
    </r>
  </si>
  <si>
    <t>Solyc01g009090.2.1</t>
  </si>
  <si>
    <t>IL_isotig13155</t>
  </si>
  <si>
    <t>IT_isotig09952</t>
  </si>
  <si>
    <r>
      <rPr>
        <sz val="12"/>
        <color rgb="FFFF0000"/>
        <rFont val="Courier New"/>
      </rPr>
      <t>tg</t>
    </r>
    <r>
      <rPr>
        <sz val="12"/>
        <color theme="1"/>
        <rFont val="Courier New"/>
      </rPr>
      <t>AAGG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GG</t>
    </r>
    <r>
      <rPr>
        <sz val="12"/>
        <color rgb="FFFF0000"/>
        <rFont val="Courier New"/>
      </rPr>
      <t>K</t>
    </r>
    <r>
      <rPr>
        <sz val="12"/>
        <color theme="1"/>
        <rFont val="Courier New"/>
      </rPr>
      <t>AGAAATGG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AGG</t>
    </r>
  </si>
  <si>
    <r>
      <t>ATCTAT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A</t>
    </r>
    <r>
      <rPr>
        <sz val="12"/>
        <color rgb="FFFF0000"/>
        <rFont val="Courier New"/>
      </rPr>
      <t>Ma</t>
    </r>
    <r>
      <rPr>
        <sz val="12"/>
        <color theme="1"/>
        <rFont val="Courier New"/>
      </rPr>
      <t>GT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ACTTCATCTTCAGG</t>
    </r>
  </si>
  <si>
    <t>Solyc01g009390.2.1</t>
  </si>
  <si>
    <t>IL_isotig08527-28</t>
  </si>
  <si>
    <t>IT_isotig12990</t>
  </si>
  <si>
    <r>
      <rPr>
        <sz val="12"/>
        <color rgb="FFFF0000"/>
        <rFont val="Courier New"/>
      </rPr>
      <t>tc</t>
    </r>
    <r>
      <rPr>
        <sz val="12"/>
        <color theme="1"/>
        <rFont val="Courier New"/>
      </rPr>
      <t>cA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CCATTTCCTCC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CCC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C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CC</t>
    </r>
  </si>
  <si>
    <r>
      <rPr>
        <sz val="12"/>
        <color rgb="FFFF0000"/>
        <rFont val="Courier New"/>
      </rPr>
      <t>c</t>
    </r>
    <r>
      <rPr>
        <sz val="12"/>
        <color theme="1"/>
        <rFont val="Courier New"/>
      </rPr>
      <t>G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T</t>
    </r>
    <r>
      <rPr>
        <sz val="12"/>
        <color rgb="FFFF0000"/>
        <rFont val="Courier New"/>
      </rPr>
      <t>ga</t>
    </r>
    <r>
      <rPr>
        <sz val="12"/>
        <color theme="1"/>
        <rFont val="Courier New"/>
      </rPr>
      <t>ACCATGTC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ATGAA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T</t>
    </r>
    <r>
      <rPr>
        <sz val="12"/>
        <color rgb="FFFF0000"/>
        <rFont val="Courier New"/>
      </rPr>
      <t>ca</t>
    </r>
    <r>
      <rPr>
        <sz val="12"/>
        <color theme="1"/>
        <rFont val="Courier New"/>
      </rPr>
      <t>TT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Tc</t>
    </r>
  </si>
  <si>
    <t xml:space="preserve">Solyc01g009970.2.1 </t>
  </si>
  <si>
    <t>IL_isotig13675</t>
  </si>
  <si>
    <t>IT_isotig05118</t>
  </si>
  <si>
    <r>
      <rPr>
        <sz val="12"/>
        <color rgb="FFFF0000"/>
        <rFont val="Courier New"/>
      </rPr>
      <t>t</t>
    </r>
    <r>
      <rPr>
        <sz val="12"/>
        <color theme="1"/>
        <rFont val="Courier New"/>
      </rPr>
      <t>TCC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TATTTTCC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GG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CAAGAACC</t>
    </r>
  </si>
  <si>
    <r>
      <t>ACATGAAACC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ACTGRYACTCCAAG</t>
    </r>
  </si>
  <si>
    <t>Solyc01g010590.2.1</t>
  </si>
  <si>
    <t>IL_isotig22494</t>
  </si>
  <si>
    <r>
      <t>AATTTGGTTT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TA</t>
    </r>
    <r>
      <rPr>
        <sz val="12"/>
        <color rgb="FFFF0000"/>
        <rFont val="Courier New"/>
      </rPr>
      <t>Y</t>
    </r>
    <r>
      <rPr>
        <sz val="12"/>
        <color theme="1"/>
        <rFont val="Courier New"/>
      </rPr>
      <t>CCTAGTGTC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C</t>
    </r>
  </si>
  <si>
    <r>
      <t>T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C</t>
    </r>
    <r>
      <rPr>
        <sz val="12"/>
        <color rgb="FFFF0000"/>
        <rFont val="Courier New"/>
      </rPr>
      <t>ga</t>
    </r>
    <r>
      <rPr>
        <sz val="12"/>
        <color theme="1"/>
        <rFont val="Courier New"/>
      </rPr>
      <t>C</t>
    </r>
    <r>
      <rPr>
        <sz val="12"/>
        <color rgb="FFFF0000"/>
        <rFont val="Courier New"/>
      </rPr>
      <t>M</t>
    </r>
    <r>
      <rPr>
        <sz val="12"/>
        <color theme="1"/>
        <rFont val="Courier New"/>
      </rPr>
      <t>C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CTGTTCTTCATTCATAG</t>
    </r>
  </si>
  <si>
    <t>Solyc01g010640.2.1</t>
  </si>
  <si>
    <t>IL_isotig25090</t>
  </si>
  <si>
    <t>IT_isotig24269</t>
  </si>
  <si>
    <r>
      <t>AGCCA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AGAAGA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TG</t>
    </r>
    <r>
      <rPr>
        <sz val="12"/>
        <color rgb="FFFF0000"/>
        <rFont val="Courier New"/>
      </rPr>
      <t>R</t>
    </r>
    <r>
      <rPr>
        <sz val="12"/>
        <color theme="1"/>
        <rFont val="Courier New"/>
      </rPr>
      <t>AACCCAGAAG</t>
    </r>
  </si>
  <si>
    <t>Solyc01g010950.2.1</t>
  </si>
  <si>
    <t>IL_isotig16772</t>
  </si>
  <si>
    <t>IT_isotig12411</t>
  </si>
  <si>
    <t>Solyc01g011100.2.1</t>
  </si>
  <si>
    <t>IL_isotig15579</t>
  </si>
  <si>
    <r>
      <t>TATGA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GATTGGTTCCAGTCTCT</t>
    </r>
    <r>
      <rPr>
        <sz val="12"/>
        <color rgb="FFFF0000"/>
        <rFont val="Courier New"/>
      </rPr>
      <t>t</t>
    </r>
  </si>
  <si>
    <r>
      <t>TG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A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GCCATCGTACTGACATCCC</t>
    </r>
  </si>
  <si>
    <t>Solyc01g020440.2.1</t>
  </si>
  <si>
    <t>IL_isotig18907</t>
  </si>
  <si>
    <t>IT_isotig10976</t>
  </si>
  <si>
    <r>
      <t>AGGT</t>
    </r>
    <r>
      <rPr>
        <sz val="12"/>
        <color rgb="FFFF0000"/>
        <rFont val="Courier New"/>
      </rPr>
      <t>tc</t>
    </r>
    <r>
      <rPr>
        <sz val="12"/>
        <color theme="1"/>
        <rFont val="Courier New"/>
      </rPr>
      <t>GAGGAAAG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T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TATGA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CT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C</t>
    </r>
  </si>
  <si>
    <r>
      <t>AG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TGAAATAT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GCCTTCTGTCC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A</t>
    </r>
  </si>
  <si>
    <t>Solyc01g056780.2.1</t>
  </si>
  <si>
    <t>IL_isotig25781</t>
  </si>
  <si>
    <t>IT_isotig24247</t>
  </si>
  <si>
    <t>acagcYcCtGGStTcCTTCgCTGctc</t>
  </si>
  <si>
    <r>
      <t>ACCTA</t>
    </r>
    <r>
      <rPr>
        <sz val="12"/>
        <rFont val="Courier New"/>
      </rPr>
      <t>T</t>
    </r>
    <r>
      <rPr>
        <sz val="12"/>
        <color theme="1"/>
        <rFont val="Courier New"/>
      </rPr>
      <t>TCCTCTT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GT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TGACAAAGAGC</t>
    </r>
  </si>
  <si>
    <t>Solyc01g079820.2.1</t>
  </si>
  <si>
    <t>IL_isotig25205</t>
  </si>
  <si>
    <t>IT_isotig21097</t>
  </si>
  <si>
    <r>
      <t>ATA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ACKATGAA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GG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TGGGCAG</t>
    </r>
  </si>
  <si>
    <r>
      <t>AA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CTCTTGTGGAA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CT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CCATC</t>
    </r>
  </si>
  <si>
    <t>Solyc01g080200.2.1</t>
  </si>
  <si>
    <t>IL_isotig15706</t>
  </si>
  <si>
    <t>IT_isotig12398</t>
  </si>
  <si>
    <r>
      <rPr>
        <sz val="12"/>
        <color rgb="FFFF0000"/>
        <rFont val="Courier New"/>
      </rPr>
      <t>t</t>
    </r>
    <r>
      <rPr>
        <sz val="12"/>
        <color theme="1"/>
        <rFont val="Courier New"/>
      </rPr>
      <t>T</t>
    </r>
    <r>
      <rPr>
        <sz val="12"/>
        <color rgb="FFFF0000"/>
        <rFont val="Courier New"/>
      </rPr>
      <t>W</t>
    </r>
    <r>
      <rPr>
        <sz val="12"/>
        <color theme="1"/>
        <rFont val="Courier New"/>
      </rPr>
      <t>GAAGC</t>
    </r>
    <r>
      <rPr>
        <sz val="12"/>
        <color rgb="FFFF0000"/>
        <rFont val="Courier New"/>
      </rPr>
      <t>YR</t>
    </r>
    <r>
      <rPr>
        <sz val="12"/>
        <color theme="1"/>
        <rFont val="Courier New"/>
      </rPr>
      <t>T</t>
    </r>
    <r>
      <rPr>
        <sz val="12"/>
        <color rgb="FFFF0000"/>
        <rFont val="Courier New"/>
      </rPr>
      <t>K</t>
    </r>
    <r>
      <rPr>
        <sz val="12"/>
        <color theme="1"/>
        <rFont val="Courier New"/>
      </rPr>
      <t>CC</t>
    </r>
    <r>
      <rPr>
        <sz val="12"/>
        <color rgb="FFFF0000"/>
        <rFont val="Courier New"/>
      </rPr>
      <t>W</t>
    </r>
    <r>
      <rPr>
        <sz val="12"/>
        <color theme="1"/>
        <rFont val="Courier New"/>
      </rPr>
      <t>TTTGTG</t>
    </r>
    <r>
      <rPr>
        <sz val="12"/>
        <color rgb="FFFF0000"/>
        <rFont val="Courier New"/>
      </rPr>
      <t/>
    </r>
  </si>
  <si>
    <r>
      <t>AG</t>
    </r>
    <r>
      <rPr>
        <sz val="12"/>
        <color rgb="FFFF0000"/>
        <rFont val="Courier New"/>
      </rPr>
      <t>R</t>
    </r>
    <r>
      <rPr>
        <sz val="12"/>
        <color theme="1"/>
        <rFont val="Courier New"/>
      </rPr>
      <t>CT</t>
    </r>
    <r>
      <rPr>
        <sz val="12"/>
        <color rgb="FFFF0000"/>
        <rFont val="Courier New"/>
      </rPr>
      <t>W</t>
    </r>
    <r>
      <rPr>
        <sz val="12"/>
        <color theme="1"/>
        <rFont val="Courier New"/>
      </rPr>
      <t>GG</t>
    </r>
    <r>
      <rPr>
        <sz val="12"/>
        <color rgb="FFFF0000"/>
        <rFont val="Courier New"/>
      </rPr>
      <t>K</t>
    </r>
    <r>
      <rPr>
        <sz val="12"/>
        <color theme="1"/>
        <rFont val="Courier New"/>
      </rPr>
      <t>ACAT</t>
    </r>
    <r>
      <rPr>
        <sz val="12"/>
        <color rgb="FFFF0000"/>
        <rFont val="Courier New"/>
      </rPr>
      <t>ta</t>
    </r>
    <r>
      <rPr>
        <sz val="12"/>
        <color theme="1"/>
        <rFont val="Courier New"/>
      </rPr>
      <t>AC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CCAG</t>
    </r>
  </si>
  <si>
    <t>IL_isotig24729</t>
  </si>
  <si>
    <t>IT_isotig06447-48</t>
  </si>
  <si>
    <r>
      <t>T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CG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TTCCGCCACTT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CAC</t>
    </r>
  </si>
  <si>
    <r>
      <t>ATTCA</t>
    </r>
    <r>
      <rPr>
        <sz val="12"/>
        <color rgb="FFFF0000"/>
        <rFont val="Courier New"/>
      </rPr>
      <t>ga</t>
    </r>
    <r>
      <rPr>
        <sz val="12"/>
        <rFont val="Courier New"/>
      </rPr>
      <t>G</t>
    </r>
    <r>
      <rPr>
        <sz val="12"/>
        <color theme="1"/>
        <rFont val="Courier New"/>
      </rPr>
      <t>A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GCAGT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CCACACCC</t>
    </r>
  </si>
  <si>
    <t>Solyc01g080940.2.1</t>
  </si>
  <si>
    <t xml:space="preserve">IL_isotig20372 </t>
  </si>
  <si>
    <t>IT_isotig01145</t>
  </si>
  <si>
    <r>
      <t>CAGTCAACAGCTCT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TC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ACTGC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ACTG</t>
    </r>
  </si>
  <si>
    <r>
      <t>TTCTCCCT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TAGCGAGCATTCCAC</t>
    </r>
  </si>
  <si>
    <t>Solyc01g081190.2.1</t>
  </si>
  <si>
    <t>IL_isotig12836</t>
  </si>
  <si>
    <t xml:space="preserve">IT_isotig20815 </t>
  </si>
  <si>
    <r>
      <rPr>
        <sz val="12"/>
        <color rgb="FFFF0000"/>
        <rFont val="Courier New"/>
      </rPr>
      <t>t</t>
    </r>
    <r>
      <rPr>
        <sz val="12"/>
        <color theme="1"/>
        <rFont val="Courier New"/>
      </rPr>
      <t>CAATGATATCAA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AAGC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TTTGCCTG</t>
    </r>
  </si>
  <si>
    <t>Solyc01g081460.2.1</t>
  </si>
  <si>
    <t>IL_isotig23817</t>
  </si>
  <si>
    <t>IT_isotig19314</t>
  </si>
  <si>
    <r>
      <t>TCT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TTAGCAAG</t>
    </r>
    <r>
      <rPr>
        <sz val="12"/>
        <color rgb="FFFF0000"/>
        <rFont val="Courier New"/>
      </rPr>
      <t>gR</t>
    </r>
    <r>
      <rPr>
        <sz val="12"/>
        <color theme="1"/>
        <rFont val="Courier New"/>
      </rPr>
      <t>ACATAAGAAATCT</t>
    </r>
  </si>
  <si>
    <t>IT_isotig05266-67</t>
  </si>
  <si>
    <r>
      <t>AAGTGATCC</t>
    </r>
    <r>
      <rPr>
        <sz val="12"/>
        <color rgb="FFFF0000"/>
        <rFont val="Courier New"/>
      </rPr>
      <t>ta</t>
    </r>
    <r>
      <rPr>
        <sz val="12"/>
        <color theme="1"/>
        <rFont val="Courier New"/>
      </rPr>
      <t>CAGTGAAGAAAGTTG</t>
    </r>
  </si>
  <si>
    <t>Solyc01g086900.2.1</t>
  </si>
  <si>
    <t>IL_isotig22372</t>
  </si>
  <si>
    <t>IT_isotig18974</t>
  </si>
  <si>
    <r>
      <t>AGGCT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TTGGCATTTAC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AAGAGAGG</t>
    </r>
  </si>
  <si>
    <r>
      <t>TTTCTGA</t>
    </r>
    <r>
      <rPr>
        <sz val="12"/>
        <color rgb="FFFF0000"/>
        <rFont val="Courier New"/>
      </rPr>
      <t>R</t>
    </r>
    <r>
      <rPr>
        <sz val="12"/>
        <color theme="1"/>
        <rFont val="Courier New"/>
      </rPr>
      <t>CCAAATACAAGCCAATCa</t>
    </r>
  </si>
  <si>
    <t>Solyc01g086940.2.1</t>
  </si>
  <si>
    <t>IL_isotig06831-32</t>
  </si>
  <si>
    <t>IT_isotig10246</t>
  </si>
  <si>
    <r>
      <t>TGAAAGA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TAAAAGCTGG</t>
    </r>
    <r>
      <rPr>
        <sz val="12"/>
        <color rgb="FFFF0000"/>
        <rFont val="Courier New"/>
      </rPr>
      <t>cc</t>
    </r>
    <r>
      <rPr>
        <sz val="12"/>
        <color theme="1"/>
        <rFont val="Courier New"/>
      </rPr>
      <t>TGCT</t>
    </r>
  </si>
  <si>
    <r>
      <t>At</t>
    </r>
    <r>
      <rPr>
        <sz val="12"/>
        <color rgb="FFFF0000"/>
        <rFont val="Courier New"/>
      </rPr>
      <t>ca</t>
    </r>
    <r>
      <rPr>
        <sz val="12"/>
        <color theme="1"/>
        <rFont val="Courier New"/>
      </rPr>
      <t>TGgGCcTTTaAtTCAAGCTCCA</t>
    </r>
  </si>
  <si>
    <t>Solyc01g087260.2.1</t>
  </si>
  <si>
    <t>IL_isotig14996</t>
  </si>
  <si>
    <t>IT_isotig09860</t>
  </si>
  <si>
    <r>
      <t>A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ATGAA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AG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TGT</t>
    </r>
    <r>
      <rPr>
        <sz val="12"/>
        <color rgb="FFFF0000"/>
        <rFont val="Courier New"/>
      </rPr>
      <t>ct</t>
    </r>
    <r>
      <rPr>
        <sz val="12"/>
        <color theme="1"/>
        <rFont val="Courier New"/>
      </rPr>
      <t>AGCA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CACAG</t>
    </r>
  </si>
  <si>
    <r>
      <t>TGWCGGGGAACAAA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AT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GC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TC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G</t>
    </r>
  </si>
  <si>
    <t>Solyc01g087470.2.1</t>
  </si>
  <si>
    <t>IL_isotig08486</t>
  </si>
  <si>
    <t>IT_isotig06756</t>
  </si>
  <si>
    <r>
      <t>T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GGTAA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T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CCG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GACATGGC</t>
    </r>
  </si>
  <si>
    <r>
      <t>AATTCC</t>
    </r>
    <r>
      <rPr>
        <sz val="12"/>
        <color rgb="FFFF0000"/>
        <rFont val="Courier New"/>
      </rPr>
      <t>tgc</t>
    </r>
    <r>
      <rPr>
        <sz val="12"/>
        <color theme="1"/>
        <rFont val="Courier New"/>
      </rPr>
      <t>G</t>
    </r>
    <r>
      <rPr>
        <sz val="12"/>
        <color rgb="FFFF0000"/>
        <rFont val="Courier New"/>
      </rPr>
      <t>M</t>
    </r>
    <r>
      <rPr>
        <sz val="12"/>
        <color theme="1"/>
        <rFont val="Courier New"/>
      </rPr>
      <t>AATGGCTTT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TC</t>
    </r>
  </si>
  <si>
    <t>IL_isotig09016</t>
  </si>
  <si>
    <t>IT_isotig09394-95</t>
  </si>
  <si>
    <r>
      <t>TCCTGG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TGAAA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TTCAT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TATGG</t>
    </r>
  </si>
  <si>
    <t>Solyc01g087730.2.1</t>
  </si>
  <si>
    <t>IL_isotig03262-63</t>
  </si>
  <si>
    <t>IT_isotig10360</t>
  </si>
  <si>
    <t>Solyc01g087900.2.1</t>
  </si>
  <si>
    <t>IL_isotig24292</t>
  </si>
  <si>
    <t>IT_isotig19810</t>
  </si>
  <si>
    <r>
      <rPr>
        <sz val="12"/>
        <color rgb="FFFF0000"/>
        <rFont val="Courier New"/>
      </rPr>
      <t>t</t>
    </r>
    <r>
      <rPr>
        <sz val="12"/>
        <color theme="1"/>
        <rFont val="Courier New"/>
      </rPr>
      <t>CA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SG</t>
    </r>
    <r>
      <rPr>
        <sz val="12"/>
        <color rgb="FFFF0000"/>
        <rFont val="Courier New"/>
      </rPr>
      <t>R</t>
    </r>
    <r>
      <rPr>
        <sz val="12"/>
        <color theme="1"/>
        <rFont val="Courier New"/>
      </rPr>
      <t>AAACT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GG</t>
    </r>
    <r>
      <rPr>
        <sz val="12"/>
        <color rgb="FFFF0000"/>
        <rFont val="Courier New"/>
      </rPr>
      <t>cc</t>
    </r>
    <r>
      <rPr>
        <sz val="12"/>
        <color theme="1"/>
        <rFont val="Courier New"/>
      </rPr>
      <t>T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GC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AC</t>
    </r>
  </si>
  <si>
    <r>
      <rPr>
        <sz val="12"/>
        <color rgb="FFFF0000"/>
        <rFont val="Courier New"/>
      </rPr>
      <t>atcR</t>
    </r>
    <r>
      <rPr>
        <sz val="12"/>
        <color theme="1"/>
        <rFont val="Courier New"/>
      </rPr>
      <t>TA</t>
    </r>
    <r>
      <rPr>
        <sz val="12"/>
        <color rgb="FFFF0000"/>
        <rFont val="Courier New"/>
      </rPr>
      <t>R</t>
    </r>
    <r>
      <rPr>
        <sz val="12"/>
        <color theme="1"/>
        <rFont val="Courier New"/>
      </rPr>
      <t>GCATCTTC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CCATCTGC</t>
    </r>
  </si>
  <si>
    <t>Solyc01g090220.2.1</t>
  </si>
  <si>
    <t>IL_isotig18863</t>
  </si>
  <si>
    <t>IT_isotig06083-84</t>
  </si>
  <si>
    <r>
      <t>TGGA</t>
    </r>
    <r>
      <rPr>
        <sz val="12"/>
        <color rgb="FFFF0000"/>
        <rFont val="Courier New"/>
      </rPr>
      <t>aa</t>
    </r>
    <r>
      <rPr>
        <sz val="12"/>
        <color theme="1"/>
        <rFont val="Courier New"/>
      </rPr>
      <t>GGCT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TC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AG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ATGAATC</t>
    </r>
  </si>
  <si>
    <r>
      <t>A</t>
    </r>
    <r>
      <rPr>
        <sz val="12"/>
        <color rgb="FFFF0000"/>
        <rFont val="Courier New"/>
      </rPr>
      <t>tgtgat</t>
    </r>
    <r>
      <rPr>
        <sz val="12"/>
        <color theme="1"/>
        <rFont val="Courier New"/>
      </rPr>
      <t>TG</t>
    </r>
    <r>
      <rPr>
        <sz val="12"/>
        <color rgb="FFFF0000"/>
        <rFont val="Courier New"/>
      </rPr>
      <t>ca</t>
    </r>
    <r>
      <rPr>
        <sz val="12"/>
        <color theme="1"/>
        <rFont val="Courier New"/>
      </rPr>
      <t>TC</t>
    </r>
    <r>
      <rPr>
        <sz val="12"/>
        <color rgb="FFFF0000"/>
        <rFont val="Courier New"/>
      </rPr>
      <t>cc</t>
    </r>
    <r>
      <rPr>
        <sz val="12"/>
        <color theme="1"/>
        <rFont val="Courier New"/>
      </rPr>
      <t>CAC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AAGT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A</t>
    </r>
  </si>
  <si>
    <t>Solyc01g090750.2.1</t>
  </si>
  <si>
    <t>IL_isotig14795</t>
  </si>
  <si>
    <t>IT_isotig10799</t>
  </si>
  <si>
    <r>
      <rPr>
        <sz val="12"/>
        <color rgb="FFFF0000"/>
        <rFont val="Courier New"/>
      </rPr>
      <t>t</t>
    </r>
    <r>
      <rPr>
        <sz val="12"/>
        <color theme="1"/>
        <rFont val="Courier New"/>
      </rPr>
      <t>GCAATGAG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GAAGC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TG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AA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TATG</t>
    </r>
  </si>
  <si>
    <r>
      <t>TT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AC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G</t>
    </r>
    <r>
      <rPr>
        <sz val="12"/>
        <color rgb="FFFF0000"/>
        <rFont val="Courier New"/>
      </rPr>
      <t>at</t>
    </r>
    <r>
      <rPr>
        <sz val="12"/>
        <color theme="1"/>
        <rFont val="Courier New"/>
      </rPr>
      <t>TGTAC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GCTTCAACAAC</t>
    </r>
  </si>
  <si>
    <t>Solyc01g090950.2.1</t>
  </si>
  <si>
    <t>IL_isotig15017</t>
  </si>
  <si>
    <t>IT_isotig13836</t>
  </si>
  <si>
    <r>
      <rPr>
        <sz val="12"/>
        <color rgb="FFFF0000"/>
        <rFont val="Courier New"/>
      </rPr>
      <t>c</t>
    </r>
    <r>
      <rPr>
        <sz val="12"/>
        <color theme="1"/>
        <rFont val="Courier New"/>
      </rPr>
      <t>CAATGGGC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TC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CT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ATGCAAGAGC</t>
    </r>
  </si>
  <si>
    <r>
      <rPr>
        <sz val="12"/>
        <color rgb="FFFF0000"/>
        <rFont val="Courier New"/>
      </rPr>
      <t>a</t>
    </r>
    <r>
      <rPr>
        <sz val="12"/>
        <color theme="1"/>
        <rFont val="Courier New"/>
      </rPr>
      <t>TCACA</t>
    </r>
    <r>
      <rPr>
        <sz val="12"/>
        <color rgb="FFFF0000"/>
        <rFont val="Courier New"/>
      </rPr>
      <t>ga</t>
    </r>
    <r>
      <rPr>
        <sz val="12"/>
        <color theme="1"/>
        <rFont val="Courier New"/>
      </rPr>
      <t>CTCTgTC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ACAGAAACCAC</t>
    </r>
  </si>
  <si>
    <t>Solyc01g091070.2.1</t>
  </si>
  <si>
    <t>IL_isotig08112-13</t>
  </si>
  <si>
    <t>IT_isotig14028</t>
  </si>
  <si>
    <r>
      <t>A</t>
    </r>
    <r>
      <rPr>
        <sz val="12"/>
        <color rgb="FFFF0000"/>
        <rFont val="Courier New"/>
      </rPr>
      <t>gt</t>
    </r>
    <r>
      <rPr>
        <sz val="12"/>
        <color theme="1"/>
        <rFont val="Courier New"/>
      </rPr>
      <t>TCCA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GA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G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CTT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AAACA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TCC</t>
    </r>
  </si>
  <si>
    <t>Solyc01g091950.2.1</t>
  </si>
  <si>
    <t xml:space="preserve">IL_isotig17693 </t>
  </si>
  <si>
    <t>IT_isotig11464</t>
  </si>
  <si>
    <r>
      <t>ACT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G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CATGC</t>
    </r>
    <r>
      <rPr>
        <sz val="12"/>
        <color rgb="FFFF0000"/>
        <rFont val="Courier New"/>
      </rPr>
      <t>ca</t>
    </r>
    <r>
      <rPr>
        <sz val="12"/>
        <color theme="1"/>
        <rFont val="Courier New"/>
      </rPr>
      <t>TTGC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A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T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C</t>
    </r>
  </si>
  <si>
    <r>
      <t>G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TT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AGTCTTA</t>
    </r>
    <r>
      <rPr>
        <sz val="12"/>
        <color rgb="FFFF0000"/>
        <rFont val="Courier New"/>
      </rPr>
      <t>ga</t>
    </r>
    <r>
      <rPr>
        <sz val="12"/>
        <color theme="1"/>
        <rFont val="Courier New"/>
      </rPr>
      <t>ACC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T</t>
    </r>
    <r>
      <rPr>
        <sz val="12"/>
        <color rgb="FFFF0000"/>
        <rFont val="Courier New"/>
      </rPr>
      <t>K</t>
    </r>
    <r>
      <rPr>
        <sz val="12"/>
        <rFont val="Courier New"/>
      </rPr>
      <t>A</t>
    </r>
    <r>
      <rPr>
        <sz val="12"/>
        <color theme="1"/>
        <rFont val="Courier New"/>
      </rPr>
      <t>GGAA</t>
    </r>
  </si>
  <si>
    <t>Solyc01g094000.2.1</t>
  </si>
  <si>
    <t>IL_isotig16557</t>
  </si>
  <si>
    <t>IT_isotig10199</t>
  </si>
  <si>
    <r>
      <t>ATG</t>
    </r>
    <r>
      <rPr>
        <sz val="12"/>
        <color rgb="FFFF0000"/>
        <rFont val="Courier New"/>
      </rPr>
      <t>ca</t>
    </r>
    <r>
      <rPr>
        <sz val="12"/>
        <color theme="1"/>
        <rFont val="Courier New"/>
      </rPr>
      <t>CMAATTC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TTTGG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TTtTc</t>
    </r>
  </si>
  <si>
    <t>Solyc01g094190.2.1</t>
  </si>
  <si>
    <t>IL_isotig21253</t>
  </si>
  <si>
    <t>IT_isotig15932</t>
  </si>
  <si>
    <r>
      <t>AGC</t>
    </r>
    <r>
      <rPr>
        <sz val="12"/>
        <color rgb="FFFF0000"/>
        <rFont val="Courier New"/>
      </rPr>
      <t>cat</t>
    </r>
    <r>
      <rPr>
        <sz val="12"/>
        <color theme="1"/>
        <rFont val="Courier New"/>
      </rPr>
      <t>T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CTGGA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G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CATTC</t>
    </r>
  </si>
  <si>
    <r>
      <t>A</t>
    </r>
    <r>
      <rPr>
        <sz val="12"/>
        <color rgb="FFFF0000"/>
        <rFont val="Courier New"/>
      </rPr>
      <t>tg</t>
    </r>
    <r>
      <rPr>
        <sz val="12"/>
        <color theme="1"/>
        <rFont val="Courier New"/>
      </rPr>
      <t>GAAA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YGCAGCACAATT</t>
    </r>
    <r>
      <rPr>
        <sz val="12"/>
        <color rgb="FFFF0000"/>
        <rFont val="Courier New"/>
      </rPr>
      <t>R</t>
    </r>
    <r>
      <rPr>
        <sz val="12"/>
        <color theme="1"/>
        <rFont val="Courier New"/>
      </rPr>
      <t>A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CAC</t>
    </r>
  </si>
  <si>
    <t>Solyc01g094660.2.1</t>
  </si>
  <si>
    <t>IL_isotig12730</t>
  </si>
  <si>
    <t>IT_isotig15277</t>
  </si>
  <si>
    <r>
      <t>TGACCC</t>
    </r>
    <r>
      <rPr>
        <sz val="12"/>
        <color rgb="FFFF0000"/>
        <rFont val="Courier New"/>
      </rPr>
      <t>taa</t>
    </r>
    <r>
      <rPr>
        <sz val="12"/>
        <color theme="1"/>
        <rFont val="Courier New"/>
      </rPr>
      <t>C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TGAAGATTGG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GAAG</t>
    </r>
  </si>
  <si>
    <r>
      <t>A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TGCA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GAATG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A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GAAtAT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AGAGC</t>
    </r>
  </si>
  <si>
    <t>Solyc01g094930.2.1</t>
  </si>
  <si>
    <t>IL_isotig16068</t>
  </si>
  <si>
    <t>IT_isotig11241</t>
  </si>
  <si>
    <r>
      <t>T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GCCTCTTCGTKCYGGACTTG</t>
    </r>
  </si>
  <si>
    <r>
      <t>AGCCAATCTTTCAAC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AGGGGAG</t>
    </r>
  </si>
  <si>
    <t>Solyc01g095460.2.1</t>
  </si>
  <si>
    <t>IL_isotig17929</t>
  </si>
  <si>
    <t>IT_isotig12757</t>
  </si>
  <si>
    <r>
      <t>T</t>
    </r>
    <r>
      <rPr>
        <sz val="12"/>
        <color rgb="FFFF0000"/>
        <rFont val="Courier New"/>
      </rPr>
      <t>att</t>
    </r>
    <r>
      <rPr>
        <sz val="12"/>
        <color theme="1"/>
        <rFont val="Courier New"/>
      </rPr>
      <t>CATG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GTATCC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GATTGGG</t>
    </r>
  </si>
  <si>
    <t>Solyc01g095540.2.1</t>
  </si>
  <si>
    <t xml:space="preserve">IL_isotig18714 </t>
  </si>
  <si>
    <t xml:space="preserve">IT_isotig14451 </t>
  </si>
  <si>
    <r>
      <t>TTGACGACT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TATC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CAAAGTAATGG</t>
    </r>
  </si>
  <si>
    <r>
      <t>TAGATGGAATTGGG</t>
    </r>
    <r>
      <rPr>
        <sz val="12"/>
        <color rgb="FFFF0000"/>
        <rFont val="Courier New"/>
      </rPr>
      <t>W</t>
    </r>
    <r>
      <rPr>
        <sz val="12"/>
        <color theme="1"/>
        <rFont val="Courier New"/>
      </rPr>
      <t>A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A</t>
    </r>
    <r>
      <rPr>
        <sz val="12"/>
        <color rgb="FFFF0000"/>
        <rFont val="Courier New"/>
      </rPr>
      <t>gg</t>
    </r>
    <r>
      <rPr>
        <sz val="12"/>
        <color theme="1"/>
        <rFont val="Courier New"/>
      </rPr>
      <t>CGAA</t>
    </r>
    <r>
      <rPr>
        <sz val="12"/>
        <color rgb="FFFF0000"/>
        <rFont val="Courier New"/>
      </rPr>
      <t>tg</t>
    </r>
    <r>
      <rPr>
        <sz val="12"/>
        <color theme="1"/>
        <rFont val="Courier New"/>
      </rPr>
      <t>C</t>
    </r>
  </si>
  <si>
    <t>Solyc01g096240.2.1</t>
  </si>
  <si>
    <t>IL_isotig21953</t>
  </si>
  <si>
    <t>IT_isotig20704</t>
  </si>
  <si>
    <r>
      <rPr>
        <sz val="12"/>
        <color rgb="FFFF0000"/>
        <rFont val="Courier New"/>
      </rPr>
      <t>g</t>
    </r>
    <r>
      <rPr>
        <sz val="12"/>
        <color theme="1"/>
        <rFont val="Courier New"/>
      </rPr>
      <t>CT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A</t>
    </r>
    <r>
      <rPr>
        <sz val="12"/>
        <color rgb="FFFF0000"/>
        <rFont val="Courier New"/>
      </rPr>
      <t>S</t>
    </r>
    <r>
      <rPr>
        <sz val="12"/>
        <color theme="1"/>
        <rFont val="Courier New"/>
      </rPr>
      <t>TGCACTC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CATTA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C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TTCTTTC</t>
    </r>
  </si>
  <si>
    <r>
      <t>AGTTGCTGAAT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TT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G</t>
    </r>
    <r>
      <rPr>
        <sz val="12"/>
        <color rgb="FFFF0000"/>
        <rFont val="Courier New"/>
      </rPr>
      <t>aS</t>
    </r>
    <r>
      <rPr>
        <sz val="12"/>
        <color theme="1"/>
        <rFont val="Courier New"/>
      </rPr>
      <t>TCAA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AGG</t>
    </r>
  </si>
  <si>
    <t>Solyc01g096600.2.1</t>
  </si>
  <si>
    <t>IL_isotig14685</t>
  </si>
  <si>
    <t xml:space="preserve">IT_isotig10467 </t>
  </si>
  <si>
    <r>
      <t>ACG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TGGAG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CTTGGAAA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AAAGAAC</t>
    </r>
  </si>
  <si>
    <r>
      <t>TTCCAGTA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T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TG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GAT</t>
    </r>
    <r>
      <rPr>
        <sz val="12"/>
        <color rgb="FFFF0000"/>
        <rFont val="Courier New"/>
      </rPr>
      <t>K</t>
    </r>
    <r>
      <rPr>
        <sz val="12"/>
        <color theme="1"/>
        <rFont val="Courier New"/>
      </rPr>
      <t>GCAGGAG</t>
    </r>
  </si>
  <si>
    <t>Solyc01g096610.2.1</t>
  </si>
  <si>
    <t>IL_isotig09645-46</t>
  </si>
  <si>
    <t>IT_isotig19774</t>
  </si>
  <si>
    <r>
      <t>ATGT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AAACG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CTGCAAGATGA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G</t>
    </r>
  </si>
  <si>
    <r>
      <t>TCG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A</t>
    </r>
    <r>
      <rPr>
        <sz val="12"/>
        <color rgb="FFFF0000"/>
        <rFont val="Courier New"/>
      </rPr>
      <t>aS</t>
    </r>
    <r>
      <rPr>
        <sz val="12"/>
        <color theme="1"/>
        <rFont val="Courier New"/>
      </rPr>
      <t>GTTTC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ACATAGTTGGT</t>
    </r>
    <r>
      <rPr>
        <sz val="12"/>
        <color rgb="FFFF0000"/>
        <rFont val="Courier New"/>
      </rPr>
      <t>c</t>
    </r>
  </si>
  <si>
    <t>Solyc01g096710.2.1</t>
  </si>
  <si>
    <t>IL_isotig08730</t>
  </si>
  <si>
    <t>IT_isotig01557</t>
  </si>
  <si>
    <r>
      <t>AACTCTTAG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AGAGGAGCAAAGACTG</t>
    </r>
  </si>
  <si>
    <r>
      <t>TGGCCATA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TCAGGAACCTT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CT</t>
    </r>
    <r>
      <rPr>
        <sz val="12"/>
        <color rgb="FFFF0000"/>
        <rFont val="Courier New"/>
      </rPr>
      <t>a</t>
    </r>
  </si>
  <si>
    <t>Solyc01g096900.2.1</t>
  </si>
  <si>
    <t xml:space="preserve">IL_isotig12824 </t>
  </si>
  <si>
    <t>IT_isotig20832</t>
  </si>
  <si>
    <t>Solyc01g097140.2.1</t>
  </si>
  <si>
    <t>IL_isotig25740</t>
  </si>
  <si>
    <t>IT_isotig06311</t>
  </si>
  <si>
    <r>
      <t>AGGAGTT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CGATGG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CACATAGCTGG</t>
    </r>
  </si>
  <si>
    <r>
      <t>T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CTTGC</t>
    </r>
    <r>
      <rPr>
        <sz val="12"/>
        <color rgb="FFFF0000"/>
        <rFont val="Courier New"/>
      </rPr>
      <t>Y</t>
    </r>
    <r>
      <rPr>
        <sz val="12"/>
        <color theme="1"/>
        <rFont val="Courier New"/>
      </rPr>
      <t>CA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TTTGG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CC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CG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AC</t>
    </r>
  </si>
  <si>
    <t>Solyc01g097350.2.1</t>
  </si>
  <si>
    <t>IL_isotig19813</t>
  </si>
  <si>
    <t>IT_isotig12254</t>
  </si>
  <si>
    <r>
      <t>ATGATCC</t>
    </r>
    <r>
      <rPr>
        <sz val="12"/>
        <color rgb="FFFF0000"/>
        <rFont val="Courier New"/>
      </rPr>
      <t>ag</t>
    </r>
    <r>
      <rPr>
        <sz val="12"/>
        <color theme="1"/>
        <rFont val="Courier New"/>
      </rPr>
      <t>TAGT</t>
    </r>
    <r>
      <rPr>
        <sz val="12"/>
        <color rgb="FFFF0000"/>
        <rFont val="Courier New"/>
      </rPr>
      <t>tg</t>
    </r>
    <r>
      <rPr>
        <sz val="12"/>
        <color theme="1"/>
        <rFont val="Courier New"/>
      </rPr>
      <t>T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GCAAT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TT</t>
    </r>
    <r>
      <rPr>
        <sz val="12"/>
        <color rgb="FFFF0000"/>
        <rFont val="Courier New"/>
      </rPr>
      <t>c</t>
    </r>
  </si>
  <si>
    <r>
      <rPr>
        <sz val="12"/>
        <rFont val="Courier New"/>
      </rPr>
      <t>T</t>
    </r>
    <r>
      <rPr>
        <sz val="12"/>
        <color rgb="FFFF0000"/>
        <rFont val="Courier New"/>
      </rPr>
      <t>S</t>
    </r>
    <r>
      <rPr>
        <sz val="12"/>
        <rFont val="Courier New"/>
      </rPr>
      <t>CAT</t>
    </r>
    <r>
      <rPr>
        <sz val="12"/>
        <color rgb="FFFF0000"/>
        <rFont val="Courier New"/>
      </rPr>
      <t>t</t>
    </r>
    <r>
      <rPr>
        <sz val="12"/>
        <rFont val="Courier New"/>
      </rPr>
      <t>cTTCTT</t>
    </r>
    <r>
      <rPr>
        <sz val="12"/>
        <color rgb="FFFF0000"/>
        <rFont val="Courier New"/>
      </rPr>
      <t>c</t>
    </r>
    <r>
      <rPr>
        <sz val="12"/>
        <rFont val="Courier New"/>
      </rPr>
      <t>AAAAT</t>
    </r>
    <r>
      <rPr>
        <sz val="12"/>
        <color rgb="FFFF0000"/>
        <rFont val="Courier New"/>
      </rPr>
      <t>t</t>
    </r>
    <r>
      <rPr>
        <sz val="12"/>
        <rFont val="Courier New"/>
      </rPr>
      <t>T</t>
    </r>
    <r>
      <rPr>
        <sz val="12"/>
        <color rgb="FFFF0000"/>
        <rFont val="Courier New"/>
      </rPr>
      <t>c</t>
    </r>
    <r>
      <rPr>
        <sz val="12"/>
        <rFont val="Courier New"/>
      </rPr>
      <t>A</t>
    </r>
    <r>
      <rPr>
        <sz val="12"/>
        <color rgb="FFFF0000"/>
        <rFont val="Courier New"/>
      </rPr>
      <t>g</t>
    </r>
    <r>
      <rPr>
        <sz val="12"/>
        <rFont val="Courier New"/>
      </rPr>
      <t>TaAG</t>
    </r>
  </si>
  <si>
    <t>Solyc01g097450.2.1</t>
  </si>
  <si>
    <t>IL_isotig24547</t>
  </si>
  <si>
    <t>IT_isotig20580</t>
  </si>
  <si>
    <r>
      <t>TT</t>
    </r>
    <r>
      <rPr>
        <sz val="12"/>
        <color rgb="FFFF0000"/>
        <rFont val="Courier New"/>
      </rPr>
      <t>tc</t>
    </r>
    <r>
      <rPr>
        <sz val="12"/>
        <color theme="1"/>
        <rFont val="Courier New"/>
      </rPr>
      <t>CAA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GCCCT</t>
    </r>
    <r>
      <rPr>
        <sz val="12"/>
        <color rgb="FFFF0000"/>
        <rFont val="Courier New"/>
      </rPr>
      <t>V</t>
    </r>
    <r>
      <rPr>
        <sz val="12"/>
        <color theme="1"/>
        <rFont val="Courier New"/>
      </rPr>
      <t>AA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C</t>
    </r>
    <r>
      <rPr>
        <sz val="12"/>
        <rFont val="Courier New"/>
      </rPr>
      <t>AGG</t>
    </r>
  </si>
  <si>
    <r>
      <t>TG</t>
    </r>
    <r>
      <rPr>
        <sz val="12"/>
        <color rgb="FFFF0000"/>
        <rFont val="Courier New"/>
      </rPr>
      <t>a</t>
    </r>
    <r>
      <rPr>
        <sz val="12"/>
        <rFont val="Courier New"/>
      </rPr>
      <t>A</t>
    </r>
    <r>
      <rPr>
        <sz val="12"/>
        <color theme="1"/>
        <rFont val="Courier New"/>
      </rPr>
      <t>GTTTA</t>
    </r>
    <r>
      <rPr>
        <sz val="12"/>
        <color rgb="FFFF0000"/>
        <rFont val="Courier New"/>
      </rPr>
      <t>aYa</t>
    </r>
    <r>
      <rPr>
        <sz val="12"/>
        <rFont val="Courier New"/>
      </rPr>
      <t>A</t>
    </r>
    <r>
      <rPr>
        <sz val="12"/>
        <color theme="1"/>
        <rFont val="Courier New"/>
      </rPr>
      <t>CTTG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TTAAA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GG</t>
    </r>
  </si>
  <si>
    <t>Solyc01g097590.2.1</t>
  </si>
  <si>
    <t>IL_isotig07129-30</t>
  </si>
  <si>
    <t>IT_isotig13715</t>
  </si>
  <si>
    <r>
      <t>TG</t>
    </r>
    <r>
      <rPr>
        <sz val="12"/>
        <color rgb="FFFF0000"/>
        <rFont val="Courier New"/>
      </rPr>
      <t>caa</t>
    </r>
    <r>
      <rPr>
        <sz val="12"/>
        <color theme="1"/>
        <rFont val="Courier New"/>
      </rPr>
      <t>AA</t>
    </r>
    <r>
      <rPr>
        <sz val="12"/>
        <color rgb="FFFF0000"/>
        <rFont val="Courier New"/>
      </rPr>
      <t>a</t>
    </r>
    <r>
      <rPr>
        <sz val="12"/>
        <rFont val="Courier New"/>
      </rPr>
      <t>T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TACC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TGACTT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GC</t>
    </r>
  </si>
  <si>
    <r>
      <t>TTG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AA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AC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CGTCT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TAA</t>
    </r>
    <r>
      <rPr>
        <sz val="12"/>
        <color rgb="FFFF0000"/>
        <rFont val="Courier New"/>
      </rPr>
      <t>cta</t>
    </r>
    <r>
      <rPr>
        <sz val="12"/>
        <color theme="1"/>
        <rFont val="Courier New"/>
      </rPr>
      <t>CC</t>
    </r>
  </si>
  <si>
    <t>Solyc01g097810.2.1</t>
  </si>
  <si>
    <t>IL_isotig09012</t>
  </si>
  <si>
    <t>IT_isotig10384</t>
  </si>
  <si>
    <r>
      <t>AC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CG</t>
    </r>
    <r>
      <rPr>
        <sz val="12"/>
        <color rgb="FFFF0000"/>
        <rFont val="Courier New"/>
      </rPr>
      <t>K</t>
    </r>
    <r>
      <rPr>
        <sz val="12"/>
        <color theme="1"/>
        <rFont val="Courier New"/>
      </rPr>
      <t>GC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AG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ATCCAG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GG</t>
    </r>
  </si>
  <si>
    <t>Solyc01g097820.2.1</t>
  </si>
  <si>
    <t>IL_isotig10088-89</t>
  </si>
  <si>
    <t>IT_isotig08283-84</t>
  </si>
  <si>
    <r>
      <rPr>
        <sz val="12"/>
        <rFont val="Courier New"/>
      </rPr>
      <t>TCAA</t>
    </r>
    <r>
      <rPr>
        <sz val="12"/>
        <color rgb="FFFF0000"/>
        <rFont val="Courier New"/>
      </rPr>
      <t>g</t>
    </r>
    <r>
      <rPr>
        <sz val="12"/>
        <rFont val="Courier New"/>
      </rPr>
      <t>CTTCCATGG</t>
    </r>
    <r>
      <rPr>
        <sz val="12"/>
        <color rgb="FFFF0000"/>
        <rFont val="Courier New"/>
      </rPr>
      <t>a</t>
    </r>
    <r>
      <rPr>
        <sz val="12"/>
        <rFont val="Courier New"/>
      </rPr>
      <t>A</t>
    </r>
    <r>
      <rPr>
        <sz val="12"/>
        <color rgb="FFFF0000"/>
        <rFont val="Courier New"/>
      </rPr>
      <t>a</t>
    </r>
    <r>
      <rPr>
        <sz val="12"/>
        <rFont val="Courier New"/>
      </rPr>
      <t>CC</t>
    </r>
    <r>
      <rPr>
        <sz val="12"/>
        <color rgb="FFFF0000"/>
        <rFont val="Courier New"/>
      </rPr>
      <t>c</t>
    </r>
    <r>
      <rPr>
        <sz val="12"/>
        <rFont val="Courier New"/>
      </rPr>
      <t>CTC</t>
    </r>
  </si>
  <si>
    <r>
      <t>AAATCTG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CCAA</t>
    </r>
    <r>
      <rPr>
        <sz val="12"/>
        <color rgb="FFFF0000"/>
        <rFont val="Courier New"/>
      </rPr>
      <t>tt</t>
    </r>
    <r>
      <rPr>
        <sz val="12"/>
        <color theme="1"/>
        <rFont val="Courier New"/>
      </rPr>
      <t>CGTTCAAG</t>
    </r>
  </si>
  <si>
    <t>Solyc01g097860.2.1</t>
  </si>
  <si>
    <t>IL_isotig05020</t>
  </si>
  <si>
    <t>IT_isotig13744</t>
  </si>
  <si>
    <r>
      <t>TGGA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GAAGGTGA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AA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CG</t>
    </r>
    <r>
      <rPr>
        <sz val="12"/>
        <color rgb="FFFF0000"/>
        <rFont val="Courier New"/>
      </rPr>
      <t>R</t>
    </r>
    <r>
      <rPr>
        <sz val="12"/>
        <color theme="1"/>
        <rFont val="Courier New"/>
      </rPr>
      <t>TTCAA</t>
    </r>
  </si>
  <si>
    <r>
      <t>AGGCA</t>
    </r>
    <r>
      <rPr>
        <sz val="12"/>
        <color rgb="FFFF0000"/>
        <rFont val="Courier New"/>
      </rPr>
      <t>gc</t>
    </r>
    <r>
      <rPr>
        <sz val="12"/>
        <color theme="1"/>
        <rFont val="Courier New"/>
      </rPr>
      <t>TTATAAGCACCTTCAGCAGC</t>
    </r>
  </si>
  <si>
    <t>Solyc01g098610.2.1</t>
  </si>
  <si>
    <t>IL_isotig15560</t>
  </si>
  <si>
    <t>IT_isotig04950</t>
  </si>
  <si>
    <r>
      <t>GGAAG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TTCg</t>
    </r>
    <r>
      <rPr>
        <sz val="12"/>
        <color rgb="FFFF0000"/>
        <rFont val="Courier New"/>
      </rPr>
      <t>Rttg</t>
    </r>
    <r>
      <rPr>
        <sz val="12"/>
        <color theme="1"/>
        <rFont val="Courier New"/>
      </rPr>
      <t>A</t>
    </r>
    <r>
      <rPr>
        <sz val="12"/>
        <color rgb="FFFF0000"/>
        <rFont val="Courier New"/>
      </rPr>
      <t>cS</t>
    </r>
    <r>
      <rPr>
        <sz val="12"/>
        <color theme="1"/>
        <rFont val="Courier New"/>
      </rPr>
      <t>CCATT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T</t>
    </r>
  </si>
  <si>
    <r>
      <t>AGCATGAAC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A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A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C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ACACCAGGAA</t>
    </r>
  </si>
  <si>
    <t>Solyc01g098640.2.1</t>
  </si>
  <si>
    <t>IL_isotig22343</t>
  </si>
  <si>
    <t xml:space="preserve">IT_isotig18022 </t>
  </si>
  <si>
    <r>
      <t>T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CCA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ATTAA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TT</t>
    </r>
    <r>
      <rPr>
        <sz val="12"/>
        <color rgb="FFFF0000"/>
        <rFont val="Courier New"/>
      </rPr>
      <t>Yg</t>
    </r>
    <r>
      <rPr>
        <sz val="12"/>
        <color theme="1"/>
        <rFont val="Courier New"/>
      </rPr>
      <t>T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ACTGTCCG</t>
    </r>
  </si>
  <si>
    <r>
      <t>T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GTCAGCATACTC</t>
    </r>
    <r>
      <rPr>
        <sz val="12"/>
        <color rgb="FFFF0000"/>
        <rFont val="Courier New"/>
      </rPr>
      <t>R</t>
    </r>
    <r>
      <rPr>
        <sz val="12"/>
        <color theme="1"/>
        <rFont val="Courier New"/>
      </rPr>
      <t>AA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GCATCAG</t>
    </r>
  </si>
  <si>
    <t>Solyc01g099090.2.1</t>
  </si>
  <si>
    <t>IL_isotig12718</t>
  </si>
  <si>
    <t>IT_isotig13932</t>
  </si>
  <si>
    <r>
      <t>TACATTCC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TATTC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AA</t>
    </r>
    <r>
      <rPr>
        <sz val="12"/>
        <color rgb="FFFF0000"/>
        <rFont val="Courier New"/>
      </rPr>
      <t>R</t>
    </r>
    <r>
      <rPr>
        <sz val="12"/>
        <color theme="1"/>
        <rFont val="Courier New"/>
      </rPr>
      <t>CCAGAA</t>
    </r>
  </si>
  <si>
    <r>
      <t>TCAAAACACCTGTATATTT</t>
    </r>
    <r>
      <rPr>
        <sz val="12"/>
        <color rgb="FFFF0000"/>
        <rFont val="Courier New"/>
      </rPr>
      <t>tg</t>
    </r>
    <r>
      <rPr>
        <sz val="12"/>
        <color theme="1"/>
        <rFont val="Courier New"/>
      </rPr>
      <t>TCCAC</t>
    </r>
  </si>
  <si>
    <t>Solyc01g099310.2.1</t>
  </si>
  <si>
    <t>IL_isotig17166</t>
  </si>
  <si>
    <r>
      <t>ATCT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C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GTGGTC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GTGATGGAAC</t>
    </r>
  </si>
  <si>
    <r>
      <rPr>
        <sz val="12"/>
        <color rgb="FFFF0000"/>
        <rFont val="Courier New"/>
      </rPr>
      <t>tc</t>
    </r>
    <r>
      <rPr>
        <sz val="12"/>
        <color theme="1"/>
        <rFont val="Courier New"/>
      </rPr>
      <t>TC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TCTGC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TTGCAAGCaatg</t>
    </r>
  </si>
  <si>
    <t>Solyc01g099460.1.1</t>
  </si>
  <si>
    <t>IL_isotig13016</t>
  </si>
  <si>
    <t>IT_G409GY102I8R6K</t>
  </si>
  <si>
    <r>
      <t>ATCACAT</t>
    </r>
    <r>
      <rPr>
        <sz val="12"/>
        <color rgb="FFFF0000"/>
        <rFont val="Courier New"/>
      </rPr>
      <t>Y</t>
    </r>
    <r>
      <rPr>
        <sz val="12"/>
        <color theme="1"/>
        <rFont val="Courier New"/>
      </rPr>
      <t>T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AG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CAGGTGCA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AAGG</t>
    </r>
  </si>
  <si>
    <r>
      <t>TTT</t>
    </r>
    <r>
      <rPr>
        <sz val="12"/>
        <color rgb="FFFF0000"/>
        <rFont val="Courier New"/>
      </rPr>
      <t>Y</t>
    </r>
    <r>
      <rPr>
        <sz val="12"/>
        <color theme="1"/>
        <rFont val="Courier New"/>
      </rPr>
      <t>CATC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CG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CCAGCTCGtCC</t>
    </r>
  </si>
  <si>
    <t>Solyc01g099710.2.1</t>
  </si>
  <si>
    <t>IL_isotig08413</t>
  </si>
  <si>
    <t>IT_isotig14757</t>
  </si>
  <si>
    <r>
      <t>ATTTCCGT</t>
    </r>
    <r>
      <rPr>
        <sz val="12"/>
        <color rgb="FFFF0000"/>
        <rFont val="Courier New"/>
      </rPr>
      <t>cag</t>
    </r>
    <r>
      <rPr>
        <sz val="12"/>
        <rFont val="Courier New"/>
      </rPr>
      <t>GA</t>
    </r>
    <r>
      <rPr>
        <sz val="12"/>
        <color rgb="FFFF0000"/>
        <rFont val="Courier New"/>
      </rPr>
      <t>gt</t>
    </r>
    <r>
      <rPr>
        <sz val="12"/>
        <rFont val="Courier New"/>
      </rPr>
      <t>C</t>
    </r>
    <r>
      <rPr>
        <sz val="12"/>
        <color rgb="FFFF0000"/>
        <rFont val="Courier New"/>
      </rPr>
      <t>t</t>
    </r>
    <r>
      <rPr>
        <sz val="12"/>
        <rFont val="Courier New"/>
      </rPr>
      <t>CTGCCTTC</t>
    </r>
    <r>
      <rPr>
        <sz val="12"/>
        <color rgb="FFFF0000"/>
        <rFont val="Courier New"/>
      </rPr>
      <t>g</t>
    </r>
    <r>
      <rPr>
        <sz val="12"/>
        <rFont val="Courier New"/>
      </rPr>
      <t>TC</t>
    </r>
  </si>
  <si>
    <r>
      <t>ATC</t>
    </r>
    <r>
      <rPr>
        <sz val="12"/>
        <color rgb="FFFF0000"/>
        <rFont val="Courier New"/>
      </rPr>
      <t>a</t>
    </r>
    <r>
      <rPr>
        <sz val="12"/>
        <rFont val="Courier New"/>
      </rPr>
      <t>G</t>
    </r>
    <r>
      <rPr>
        <sz val="12"/>
        <color rgb="FFFF0000"/>
        <rFont val="Courier New"/>
      </rPr>
      <t>t</t>
    </r>
    <r>
      <rPr>
        <sz val="12"/>
        <rFont val="Courier New"/>
      </rPr>
      <t>TTCTGGATC</t>
    </r>
    <r>
      <rPr>
        <sz val="12"/>
        <color rgb="FFFF0000"/>
        <rFont val="Courier New"/>
      </rPr>
      <t>c</t>
    </r>
    <r>
      <rPr>
        <sz val="12"/>
        <rFont val="Courier New"/>
      </rPr>
      <t>A</t>
    </r>
    <r>
      <rPr>
        <sz val="12"/>
        <color rgb="FFFF0000"/>
        <rFont val="Courier New"/>
      </rPr>
      <t>cg</t>
    </r>
    <r>
      <rPr>
        <sz val="12"/>
        <rFont val="Courier New"/>
      </rPr>
      <t>TCCTTGC</t>
    </r>
  </si>
  <si>
    <t>Solyc01g100400.2.1</t>
  </si>
  <si>
    <t>IL_isotig1998</t>
  </si>
  <si>
    <t>IT_isotig14695</t>
  </si>
  <si>
    <r>
      <t>ATC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AGTCTATTAGCTA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ATG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AG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TC</t>
    </r>
  </si>
  <si>
    <t>IT_isotig17305</t>
  </si>
  <si>
    <r>
      <rPr>
        <sz val="12"/>
        <color rgb="FFFF0000"/>
        <rFont val="Courier New"/>
      </rPr>
      <t>a</t>
    </r>
    <r>
      <rPr>
        <sz val="12"/>
        <color theme="1"/>
        <rFont val="Courier New"/>
      </rPr>
      <t>TTGAAGC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GGTGG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TG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TCTGG</t>
    </r>
  </si>
  <si>
    <r>
      <t>TC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AATGA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A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ATTGTC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A</t>
    </r>
    <r>
      <rPr>
        <sz val="12"/>
        <color rgb="FFFF0000"/>
        <rFont val="Courier New"/>
      </rPr>
      <t>Rc</t>
    </r>
    <r>
      <rPr>
        <sz val="12"/>
        <color theme="1"/>
        <rFont val="Courier New"/>
      </rPr>
      <t>ACCA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TTT</t>
    </r>
  </si>
  <si>
    <t>IT_isotig10641</t>
  </si>
  <si>
    <r>
      <rPr>
        <sz val="12"/>
        <rFont val="Courier New"/>
      </rPr>
      <t>AGTGCAGTTGA</t>
    </r>
    <r>
      <rPr>
        <sz val="12"/>
        <color rgb="FFFF0000"/>
        <rFont val="Courier New"/>
      </rPr>
      <t>a</t>
    </r>
    <r>
      <rPr>
        <sz val="12"/>
        <rFont val="Courier New"/>
      </rPr>
      <t>TT</t>
    </r>
    <r>
      <rPr>
        <sz val="12"/>
        <color rgb="FFFF0000"/>
        <rFont val="Courier New"/>
      </rPr>
      <t>c</t>
    </r>
    <r>
      <rPr>
        <sz val="12"/>
        <rFont val="Courier New"/>
      </rPr>
      <t>CC</t>
    </r>
    <r>
      <rPr>
        <sz val="12"/>
        <color rgb="FFFF0000"/>
        <rFont val="Courier New"/>
      </rPr>
      <t>t</t>
    </r>
    <r>
      <rPr>
        <sz val="12"/>
        <rFont val="Courier New"/>
      </rPr>
      <t>CAT</t>
    </r>
    <r>
      <rPr>
        <sz val="12"/>
        <color rgb="FFFF0000"/>
        <rFont val="Courier New"/>
      </rPr>
      <t>g</t>
    </r>
  </si>
  <si>
    <t>Solyc01g100700.2.1</t>
  </si>
  <si>
    <t>IL_isotig25528</t>
  </si>
  <si>
    <t>IT_isotig24265</t>
  </si>
  <si>
    <t>TCCAGAGTTcTTGAAcGGAGTgG</t>
  </si>
  <si>
    <r>
      <t>CAG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CTATATTTGTG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GTGTA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TTCAGT</t>
    </r>
  </si>
  <si>
    <t>Solyc01g100820.2.1</t>
  </si>
  <si>
    <t>IL_isotig18202</t>
  </si>
  <si>
    <t xml:space="preserve">IT_isotig12800 </t>
  </si>
  <si>
    <r>
      <t>AGATGATAGACAATGGTTT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CCTCTTAC</t>
    </r>
  </si>
  <si>
    <r>
      <t>AGTCACAACACTCAA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A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TTTGCT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AC</t>
    </r>
  </si>
  <si>
    <t>Solyc02g065300.1.1</t>
  </si>
  <si>
    <t>IL_isotig13711</t>
  </si>
  <si>
    <r>
      <t>ATGG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GGAA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GCTGCAGAGG</t>
    </r>
  </si>
  <si>
    <t>TCTGAATAAGATCCTTGCCAGAAAC</t>
  </si>
  <si>
    <t>Solyc04g076200.2.1</t>
  </si>
  <si>
    <t>IL_isotig11824</t>
  </si>
  <si>
    <t>IT_isotig17180</t>
  </si>
  <si>
    <t>Solyc04g076420.2.1</t>
  </si>
  <si>
    <t>IL_isotig19935</t>
  </si>
  <si>
    <t>IT_isotig14900</t>
  </si>
  <si>
    <r>
      <t>ATGT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TT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AAAAG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CG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TTGCAAGA</t>
    </r>
  </si>
  <si>
    <r>
      <t>TARKA</t>
    </r>
    <r>
      <rPr>
        <sz val="12"/>
        <color rgb="FFFF0000"/>
        <rFont val="Courier New"/>
      </rPr>
      <t>gg</t>
    </r>
    <r>
      <rPr>
        <sz val="12"/>
        <color theme="1"/>
        <rFont val="Courier New"/>
      </rPr>
      <t>TTTTTGCACAAGCCTGT</t>
    </r>
  </si>
  <si>
    <t>IL_isotig07442</t>
  </si>
  <si>
    <t>IT_isotig24448</t>
  </si>
  <si>
    <r>
      <t>ATGAGCA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CCTCT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GAT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CC</t>
    </r>
    <r>
      <rPr>
        <sz val="12"/>
        <color rgb="FFFF0000"/>
        <rFont val="Courier New"/>
      </rPr>
      <t>ca</t>
    </r>
    <r>
      <rPr>
        <sz val="12"/>
        <color theme="1"/>
        <rFont val="Courier New"/>
      </rPr>
      <t>TC</t>
    </r>
    <r>
      <rPr>
        <sz val="12"/>
        <color rgb="FFFF0000"/>
        <rFont val="Courier New"/>
      </rPr>
      <t/>
    </r>
  </si>
  <si>
    <r>
      <t>TGGCTTGA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T</t>
    </r>
    <r>
      <rPr>
        <sz val="12"/>
        <color rgb="FFFF0000"/>
        <rFont val="Courier New"/>
      </rPr>
      <t>gt</t>
    </r>
    <r>
      <rPr>
        <sz val="12"/>
        <color theme="1"/>
        <rFont val="Courier New"/>
      </rPr>
      <t>TCA</t>
    </r>
    <r>
      <rPr>
        <sz val="12"/>
        <color rgb="FFFF0000"/>
        <rFont val="Courier New"/>
      </rPr>
      <t>gca</t>
    </r>
    <r>
      <rPr>
        <sz val="12"/>
        <color theme="1"/>
        <rFont val="Courier New"/>
      </rPr>
      <t>TCT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C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CCA</t>
    </r>
  </si>
  <si>
    <t>Solyc04g077150.2.1</t>
  </si>
  <si>
    <t>IL_isotig27797</t>
  </si>
  <si>
    <t>IT_isotig24227</t>
  </si>
  <si>
    <r>
      <t>AGCT</t>
    </r>
    <r>
      <rPr>
        <sz val="12"/>
        <color rgb="FFFF0000"/>
        <rFont val="Courier New"/>
      </rPr>
      <t>aY</t>
    </r>
    <r>
      <rPr>
        <sz val="12"/>
        <color theme="1"/>
        <rFont val="Courier New"/>
      </rPr>
      <t>T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GGATGGTGG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TAATGC</t>
    </r>
  </si>
  <si>
    <r>
      <t>A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TC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G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CAAGAAATGA</t>
    </r>
    <r>
      <rPr>
        <sz val="12"/>
        <color rgb="FFFF0000"/>
        <rFont val="Courier New"/>
      </rPr>
      <t>S</t>
    </r>
    <r>
      <rPr>
        <sz val="12"/>
        <color theme="1"/>
        <rFont val="Courier New"/>
      </rPr>
      <t>C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AAGGC</t>
    </r>
  </si>
  <si>
    <t>IT_isotig08044</t>
  </si>
  <si>
    <t>AAGCTGGCTTGGCTGGATCTCC</t>
  </si>
  <si>
    <t>IT_isotig14540</t>
  </si>
  <si>
    <t>IT_isotig06464</t>
  </si>
  <si>
    <r>
      <rPr>
        <sz val="12"/>
        <color rgb="FFFF0000"/>
        <rFont val="Courier New"/>
      </rPr>
      <t>ac</t>
    </r>
    <r>
      <rPr>
        <sz val="12"/>
        <color theme="1"/>
        <rFont val="Courier New"/>
      </rPr>
      <t>A</t>
    </r>
    <r>
      <rPr>
        <sz val="12"/>
        <color rgb="FFFF0000"/>
        <rFont val="Courier New"/>
      </rPr>
      <t>ca</t>
    </r>
    <r>
      <rPr>
        <sz val="12"/>
        <color theme="1"/>
        <rFont val="Courier New"/>
      </rPr>
      <t>GT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CC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GTTCC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ACTTCTTGAC</t>
    </r>
  </si>
  <si>
    <t>IT_isotig10665</t>
  </si>
  <si>
    <t>IT_isotig03530</t>
  </si>
  <si>
    <t>IT_isotig20815</t>
  </si>
  <si>
    <t>AGCcAgAGTgATgATCAGTCCtTGAC</t>
  </si>
  <si>
    <t>AAACTGGAAtGAGRTaTaTaAGGAcaC</t>
  </si>
  <si>
    <t>IT_isotig05266</t>
  </si>
  <si>
    <r>
      <t>TGA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AGA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CCTTTTCCTCTTCAC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AAG</t>
    </r>
  </si>
  <si>
    <t>IT_isotig06083</t>
  </si>
  <si>
    <t>IT_isotig14451</t>
  </si>
  <si>
    <t>IT_isotig10467</t>
  </si>
  <si>
    <r>
      <t>ACATAT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TC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CAAGATAT</t>
    </r>
    <r>
      <rPr>
        <sz val="12"/>
        <color rgb="FFFF0000"/>
        <rFont val="Courier New"/>
      </rPr>
      <t>at</t>
    </r>
    <r>
      <rPr>
        <sz val="12"/>
        <color theme="1"/>
        <rFont val="Courier New"/>
      </rPr>
      <t>CAGTT</t>
    </r>
    <r>
      <rPr>
        <sz val="12"/>
        <color rgb="FFFF0000"/>
        <rFont val="Courier New"/>
      </rPr>
      <t>c</t>
    </r>
  </si>
  <si>
    <t>IT_isotig08283</t>
  </si>
  <si>
    <t>IT_isotig18022</t>
  </si>
  <si>
    <r>
      <t>CGA</t>
    </r>
    <r>
      <rPr>
        <sz val="12"/>
        <color rgb="FFFF0000"/>
        <rFont val="Calibri"/>
        <family val="2"/>
        <scheme val="minor"/>
      </rPr>
      <t>t</t>
    </r>
    <r>
      <rPr>
        <sz val="12"/>
        <color theme="1"/>
        <rFont val="Calibri"/>
        <family val="2"/>
        <scheme val="minor"/>
      </rPr>
      <t>A</t>
    </r>
    <r>
      <rPr>
        <sz val="12"/>
        <rFont val="Calibri"/>
        <scheme val="minor"/>
      </rPr>
      <t>T</t>
    </r>
    <r>
      <rPr>
        <sz val="12"/>
        <color theme="1"/>
        <rFont val="Calibri"/>
        <family val="2"/>
        <scheme val="minor"/>
      </rPr>
      <t>GGCAAG</t>
    </r>
    <r>
      <rPr>
        <sz val="12"/>
        <color rgb="FFFF0000"/>
        <rFont val="Calibri"/>
        <family val="2"/>
        <scheme val="minor"/>
      </rPr>
      <t>R</t>
    </r>
    <r>
      <rPr>
        <sz val="12"/>
        <color theme="1"/>
        <rFont val="Calibri"/>
        <family val="2"/>
        <scheme val="minor"/>
      </rPr>
      <t>CCGGTGATATAT</t>
    </r>
  </si>
  <si>
    <t>IT_isotig04574</t>
  </si>
  <si>
    <t>IT_isotig12800</t>
  </si>
  <si>
    <r>
      <t>tCTT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A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TTT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TCTTCTCGCTT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TTCC</t>
    </r>
  </si>
  <si>
    <t>IB_isotig42512</t>
  </si>
  <si>
    <t>Solyc01g099850.2.1</t>
  </si>
  <si>
    <t>IL_isotig21216</t>
  </si>
  <si>
    <t>IT_isotig08743</t>
  </si>
  <si>
    <r>
      <t>TTGT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TGTGGTAG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GC</t>
    </r>
    <r>
      <rPr>
        <sz val="12"/>
        <color rgb="FFFF0000"/>
        <rFont val="Courier New"/>
      </rPr>
      <t>M</t>
    </r>
    <r>
      <rPr>
        <sz val="12"/>
        <color theme="1"/>
        <rFont val="Courier New"/>
      </rPr>
      <t>TC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GA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TGG</t>
    </r>
  </si>
  <si>
    <r>
      <rPr>
        <sz val="12"/>
        <rFont val="Courier New"/>
      </rPr>
      <t>T</t>
    </r>
    <r>
      <rPr>
        <sz val="12"/>
        <color rgb="FFFF0000"/>
        <rFont val="Courier New"/>
      </rPr>
      <t>gag</t>
    </r>
    <r>
      <rPr>
        <sz val="12"/>
        <color theme="1"/>
        <rFont val="Courier New"/>
      </rPr>
      <t>T</t>
    </r>
    <r>
      <rPr>
        <sz val="12"/>
        <color rgb="FFFF0000"/>
        <rFont val="Courier New"/>
      </rPr>
      <t>tc</t>
    </r>
    <r>
      <rPr>
        <sz val="12"/>
        <color theme="1"/>
        <rFont val="Courier New"/>
      </rPr>
      <t>AATTT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TT</t>
    </r>
    <r>
      <rPr>
        <sz val="12"/>
        <color rgb="FFFF0000"/>
        <rFont val="Courier New"/>
      </rPr>
      <t>K</t>
    </r>
    <r>
      <rPr>
        <sz val="12"/>
        <color theme="1"/>
        <rFont val="Courier New"/>
      </rPr>
      <t>GCAG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ACGTTG</t>
    </r>
  </si>
  <si>
    <t>Solyc01g099890.2.1</t>
  </si>
  <si>
    <t xml:space="preserve">IL_isotig21193 </t>
  </si>
  <si>
    <t>IT_isotig00894</t>
  </si>
  <si>
    <r>
      <t>ACAGGGG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GC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ATTAA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T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TGTC</t>
    </r>
  </si>
  <si>
    <r>
      <t>TCCA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AG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CCATCATT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AGAT</t>
    </r>
    <r>
      <rPr>
        <sz val="12"/>
        <rFont val="Courier New"/>
      </rPr>
      <t>A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TGC</t>
    </r>
  </si>
  <si>
    <t>Solyc01g100080.2.1</t>
  </si>
  <si>
    <t>IL_isotig19286</t>
  </si>
  <si>
    <t>IT_isotig19332</t>
  </si>
  <si>
    <r>
      <t>A</t>
    </r>
    <r>
      <rPr>
        <sz val="12"/>
        <color rgb="FFFF0000"/>
        <rFont val="Courier New"/>
      </rPr>
      <t>gt</t>
    </r>
    <r>
      <rPr>
        <sz val="12"/>
        <color theme="1"/>
        <rFont val="Courier New"/>
      </rPr>
      <t>TC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AG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TTGT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CTA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TCAAC</t>
    </r>
    <r>
      <rPr>
        <sz val="12"/>
        <color rgb="FFFF0000"/>
        <rFont val="Calibri"/>
        <family val="2"/>
      </rPr>
      <t/>
    </r>
  </si>
  <si>
    <r>
      <t>AG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TTG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CC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ACTTTGCCACATATAAT</t>
    </r>
  </si>
  <si>
    <t>Solyc01g100230.2.1</t>
  </si>
  <si>
    <t>IL_isotig05474,76</t>
  </si>
  <si>
    <t>IT_isotig19109</t>
  </si>
  <si>
    <t>TTATCAAATCATGCAGGAAATCACCC</t>
  </si>
  <si>
    <t>Solyc01g100520.2.1</t>
  </si>
  <si>
    <t>IL_isotig20080</t>
  </si>
  <si>
    <t>IT_isotig14852</t>
  </si>
  <si>
    <r>
      <t>TTTATCTTGATGC</t>
    </r>
    <r>
      <rPr>
        <sz val="12"/>
        <color rgb="FFFF0000"/>
        <rFont val="Courier New"/>
      </rPr>
      <t>aa</t>
    </r>
    <r>
      <rPr>
        <sz val="12"/>
        <color theme="1"/>
        <rFont val="Courier New"/>
      </rPr>
      <t>T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GATCCCAC</t>
    </r>
  </si>
  <si>
    <r>
      <t>TGA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CCTCCTGGAGA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TTGACATAC</t>
    </r>
  </si>
  <si>
    <t>Solyc01g100850.2.1</t>
  </si>
  <si>
    <t>IL_isotig19476</t>
  </si>
  <si>
    <t>IT_isotig09312</t>
  </si>
  <si>
    <r>
      <t>AGGA</t>
    </r>
    <r>
      <rPr>
        <sz val="12"/>
        <color rgb="FFFF0000"/>
        <rFont val="Courier New"/>
      </rPr>
      <t>ag</t>
    </r>
    <r>
      <rPr>
        <sz val="12"/>
        <color theme="1"/>
        <rFont val="Courier New"/>
      </rPr>
      <t>A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A</t>
    </r>
    <r>
      <rPr>
        <sz val="12"/>
        <color rgb="FFFF0000"/>
        <rFont val="Courier New"/>
      </rPr>
      <t>gga</t>
    </r>
    <r>
      <rPr>
        <sz val="12"/>
        <color theme="1"/>
        <rFont val="Courier New"/>
      </rPr>
      <t>AGCC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TCAGT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GAGAT</t>
    </r>
  </si>
  <si>
    <r>
      <t>TGGTTC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ACCATATGCTT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CCTCCCAA</t>
    </r>
  </si>
  <si>
    <t>IT_isotig24071</t>
  </si>
  <si>
    <r>
      <t>AAA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TtCC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AT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GTTCC</t>
    </r>
    <r>
      <rPr>
        <sz val="12"/>
        <color rgb="FFFF0000"/>
        <rFont val="Courier New"/>
      </rPr>
      <t>catg</t>
    </r>
    <r>
      <rPr>
        <sz val="12"/>
        <color theme="1"/>
        <rFont val="Courier New"/>
      </rPr>
      <t>GATGG</t>
    </r>
  </si>
  <si>
    <r>
      <t>GT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AT</t>
    </r>
    <r>
      <rPr>
        <sz val="12"/>
        <color rgb="FFFF0000"/>
        <rFont val="Courier New"/>
      </rPr>
      <t>Y</t>
    </r>
    <r>
      <rPr>
        <sz val="12"/>
        <color theme="1"/>
        <rFont val="Courier New"/>
      </rPr>
      <t>TCCTC</t>
    </r>
    <r>
      <rPr>
        <sz val="12"/>
        <color rgb="FFFF0000"/>
        <rFont val="Courier New"/>
      </rPr>
      <t>g</t>
    </r>
    <r>
      <rPr>
        <sz val="12"/>
        <rFont val="Courier New"/>
      </rPr>
      <t>A</t>
    </r>
    <r>
      <rPr>
        <sz val="12"/>
        <color theme="1"/>
        <rFont val="Courier New"/>
      </rPr>
      <t>C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GGAA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AGAA</t>
    </r>
  </si>
  <si>
    <t>Solyc01g101010.2.1</t>
  </si>
  <si>
    <t>IL_isotig17302</t>
  </si>
  <si>
    <t xml:space="preserve">IT_isotig12696 </t>
  </si>
  <si>
    <r>
      <rPr>
        <sz val="12"/>
        <color rgb="FFFF0000"/>
        <rFont val="Courier New"/>
      </rPr>
      <t>tgg</t>
    </r>
    <r>
      <rPr>
        <sz val="12"/>
        <color theme="1"/>
        <rFont val="Courier New"/>
      </rPr>
      <t>C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CT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TT</t>
    </r>
    <r>
      <rPr>
        <sz val="12"/>
        <color rgb="FFFF0000"/>
        <rFont val="Courier New"/>
      </rPr>
      <t>tg</t>
    </r>
    <r>
      <rPr>
        <sz val="12"/>
        <color theme="1"/>
        <rFont val="Courier New"/>
      </rPr>
      <t>C</t>
    </r>
    <r>
      <rPr>
        <sz val="12"/>
        <color rgb="FFFF0000"/>
        <rFont val="Courier New"/>
      </rPr>
      <t>W</t>
    </r>
    <r>
      <rPr>
        <sz val="12"/>
        <color theme="1"/>
        <rFont val="Courier New"/>
      </rPr>
      <t>TGGAT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TCATCATC</t>
    </r>
  </si>
  <si>
    <r>
      <rPr>
        <sz val="12"/>
        <color rgb="FFFF0000"/>
        <rFont val="Courier New"/>
      </rPr>
      <t>g</t>
    </r>
    <r>
      <rPr>
        <sz val="12"/>
        <color theme="1"/>
        <rFont val="Courier New"/>
      </rPr>
      <t>GGGAG</t>
    </r>
    <r>
      <rPr>
        <sz val="12"/>
        <color rgb="FFFF0000"/>
        <rFont val="Courier New"/>
      </rPr>
      <t>Y</t>
    </r>
    <r>
      <rPr>
        <sz val="12"/>
        <color theme="1"/>
        <rFont val="Courier New"/>
      </rPr>
      <t>GGgTCCACAAAAGACATTG</t>
    </r>
  </si>
  <si>
    <t>Solyc01g102370.2.1</t>
  </si>
  <si>
    <t>IL_isotig18826</t>
  </si>
  <si>
    <t>IT_isotig13067</t>
  </si>
  <si>
    <r>
      <t>AT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CTCC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AG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G</t>
    </r>
    <r>
      <rPr>
        <sz val="12"/>
        <color rgb="FFFF0000"/>
        <rFont val="Courier New"/>
      </rPr>
      <t>cc</t>
    </r>
    <r>
      <rPr>
        <sz val="12"/>
        <color theme="1"/>
        <rFont val="Courier New"/>
      </rPr>
      <t>ATGAAGGAGCAG</t>
    </r>
  </si>
  <si>
    <r>
      <rPr>
        <sz val="12"/>
        <color rgb="FFFF0000"/>
        <rFont val="Courier New"/>
      </rPr>
      <t>c</t>
    </r>
    <r>
      <rPr>
        <sz val="12"/>
        <color theme="1"/>
        <rFont val="Courier New"/>
      </rPr>
      <t>TC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TT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GTGAGCAT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TC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GT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CC</t>
    </r>
    <r>
      <rPr>
        <sz val="12"/>
        <color rgb="FFFF0000"/>
        <rFont val="Courier New"/>
      </rPr>
      <t>a</t>
    </r>
  </si>
  <si>
    <t>Solyc01g102800.2.1</t>
  </si>
  <si>
    <t>IL_isotig07434</t>
  </si>
  <si>
    <t>IT_isotig09914</t>
  </si>
  <si>
    <r>
      <t>T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GA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AAGTCCAA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TG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AT</t>
    </r>
    <r>
      <rPr>
        <sz val="12"/>
        <color rgb="FFFF0000"/>
        <rFont val="Courier New"/>
      </rPr>
      <t>ca</t>
    </r>
    <r>
      <rPr>
        <sz val="12"/>
        <color theme="1"/>
        <rFont val="Courier New"/>
      </rPr>
      <t>AtA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AG</t>
    </r>
  </si>
  <si>
    <r>
      <t>ACGTCCACCAGCAGC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AT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GAACC</t>
    </r>
  </si>
  <si>
    <t>Solyc01g103180.2.1</t>
  </si>
  <si>
    <t>IL_isotig13877</t>
  </si>
  <si>
    <t xml:space="preserve">IT_isotig19984 </t>
  </si>
  <si>
    <t>Solyc01g103440.2.1</t>
  </si>
  <si>
    <t>IL_isotig16200</t>
  </si>
  <si>
    <t>IT_isotig23865</t>
  </si>
  <si>
    <r>
      <t>T</t>
    </r>
    <r>
      <rPr>
        <sz val="12"/>
        <color rgb="FFFF0000"/>
        <rFont val="Courier New"/>
      </rPr>
      <t>tg</t>
    </r>
    <r>
      <rPr>
        <sz val="12"/>
        <color theme="1"/>
        <rFont val="Courier New"/>
      </rPr>
      <t>TT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T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GAGGA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TA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TTGGAAGG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G</t>
    </r>
  </si>
  <si>
    <r>
      <t>ACCAAATC</t>
    </r>
    <r>
      <rPr>
        <sz val="12"/>
        <color rgb="FFFF0000"/>
        <rFont val="Courier New"/>
      </rPr>
      <t>R</t>
    </r>
    <r>
      <rPr>
        <sz val="12"/>
        <color theme="1"/>
        <rFont val="Courier New"/>
      </rPr>
      <t>GACTCTAA</t>
    </r>
    <r>
      <rPr>
        <sz val="12"/>
        <color rgb="FFFF0000"/>
        <rFont val="Courier New"/>
      </rPr>
      <t>W</t>
    </r>
    <r>
      <rPr>
        <sz val="12"/>
        <color theme="1"/>
        <rFont val="Courier New"/>
      </rPr>
      <t>CG</t>
    </r>
    <r>
      <rPr>
        <sz val="12"/>
        <color rgb="FFFF0000"/>
        <rFont val="Courier New"/>
      </rPr>
      <t>S</t>
    </r>
    <r>
      <rPr>
        <sz val="12"/>
        <color theme="1"/>
        <rFont val="Courier New"/>
      </rPr>
      <t>ACCATC</t>
    </r>
  </si>
  <si>
    <t>Solyc01g103710.2.1</t>
  </si>
  <si>
    <t>IL_isotig20676</t>
  </si>
  <si>
    <t>IT_isotig06528-29</t>
  </si>
  <si>
    <r>
      <t>TTGC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GTTGAA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CA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T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CCAGATG</t>
    </r>
  </si>
  <si>
    <r>
      <t>TC</t>
    </r>
    <r>
      <rPr>
        <sz val="12"/>
        <color rgb="FFFF0000"/>
        <rFont val="Courier New"/>
      </rPr>
      <t>KR</t>
    </r>
    <r>
      <rPr>
        <sz val="12"/>
        <color theme="1"/>
        <rFont val="Courier New"/>
      </rPr>
      <t>AC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TT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ACTATTGG</t>
    </r>
    <r>
      <rPr>
        <sz val="12"/>
        <color rgb="FFFF0000"/>
        <rFont val="Courier New"/>
      </rPr>
      <t>Y</t>
    </r>
    <r>
      <rPr>
        <sz val="12"/>
        <color theme="1"/>
        <rFont val="Courier New"/>
      </rPr>
      <t>TCCTC</t>
    </r>
  </si>
  <si>
    <t>Solyc01g103990.2.1</t>
  </si>
  <si>
    <t>IL_isotig14220</t>
  </si>
  <si>
    <t>IT_isotig10453</t>
  </si>
  <si>
    <r>
      <rPr>
        <sz val="12"/>
        <color rgb="FFFF0000"/>
        <rFont val="Courier New"/>
      </rPr>
      <t>g</t>
    </r>
    <r>
      <rPr>
        <sz val="12"/>
        <color theme="1"/>
        <rFont val="Courier New"/>
      </rPr>
      <t>AC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ATGGAGAAGGC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TT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TGGG</t>
    </r>
  </si>
  <si>
    <r>
      <t>TCCTT</t>
    </r>
    <r>
      <rPr>
        <sz val="12"/>
        <color rgb="FFFF0000"/>
        <rFont val="Courier New"/>
      </rPr>
      <t>gaga</t>
    </r>
    <r>
      <rPr>
        <sz val="12"/>
        <color theme="1"/>
        <rFont val="Courier New"/>
      </rPr>
      <t>GGAGAG</t>
    </r>
    <r>
      <rPr>
        <sz val="12"/>
        <color rgb="FFFF0000"/>
        <rFont val="Courier New"/>
      </rPr>
      <t>acc</t>
    </r>
    <r>
      <rPr>
        <sz val="12"/>
        <color theme="1"/>
        <rFont val="Courier New"/>
      </rPr>
      <t>AGTTTCTG</t>
    </r>
  </si>
  <si>
    <t>Solyc01g104030.2.1</t>
  </si>
  <si>
    <t>IL_isotig13119</t>
  </si>
  <si>
    <t>IT_isotig01962-63</t>
  </si>
  <si>
    <t>Solyc01g104040.2.1</t>
  </si>
  <si>
    <t>IL_isotig12663</t>
  </si>
  <si>
    <t>IT_isotig11864</t>
  </si>
  <si>
    <r>
      <t>TCATTTTCCCCCT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GC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CTGGAG</t>
    </r>
  </si>
  <si>
    <r>
      <t>TCCCATGTC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G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TCT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ACAAT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TG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TC</t>
    </r>
  </si>
  <si>
    <t>Solyc01g104070.2.1</t>
  </si>
  <si>
    <t>IL_isotig18409</t>
  </si>
  <si>
    <t>IT_isotig18957</t>
  </si>
  <si>
    <r>
      <rPr>
        <sz val="12"/>
        <color rgb="FFFF0000"/>
        <rFont val="Courier New"/>
      </rPr>
      <t>c</t>
    </r>
    <r>
      <rPr>
        <sz val="12"/>
        <color theme="1"/>
        <rFont val="Courier New"/>
      </rPr>
      <t>CCCTGGTACT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AA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GAATTAGC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TC</t>
    </r>
    <r>
      <rPr>
        <sz val="12"/>
        <color rgb="FFFF0000"/>
        <rFont val="Courier New"/>
      </rPr>
      <t>t</t>
    </r>
  </si>
  <si>
    <r>
      <t>G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CC</t>
    </r>
    <r>
      <rPr>
        <sz val="12"/>
        <color rgb="FFFF0000"/>
        <rFont val="Courier New"/>
      </rPr>
      <t>gt</t>
    </r>
    <r>
      <rPr>
        <sz val="12"/>
        <color theme="1"/>
        <rFont val="Courier New"/>
      </rPr>
      <t>G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AAG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CTT</t>
    </r>
    <r>
      <rPr>
        <sz val="12"/>
        <color rgb="FFFF0000"/>
        <rFont val="Courier New"/>
      </rPr>
      <t>gg</t>
    </r>
    <r>
      <rPr>
        <sz val="12"/>
        <color theme="1"/>
        <rFont val="Courier New"/>
      </rPr>
      <t>CCATA</t>
    </r>
    <r>
      <rPr>
        <sz val="12"/>
        <color rgb="FFFF0000"/>
        <rFont val="Courier New"/>
      </rPr>
      <t>g</t>
    </r>
  </si>
  <si>
    <t>Solyc01g104190.2.1</t>
  </si>
  <si>
    <t>IL_isotig27516</t>
  </si>
  <si>
    <t>IT_isotig25324</t>
  </si>
  <si>
    <r>
      <rPr>
        <sz val="12"/>
        <color rgb="FFFF0000"/>
        <rFont val="Courier New"/>
      </rPr>
      <t>tcc</t>
    </r>
    <r>
      <rPr>
        <sz val="12"/>
        <color theme="1"/>
        <rFont val="Courier New"/>
      </rPr>
      <t>GA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CA</t>
    </r>
    <r>
      <rPr>
        <sz val="12"/>
        <color rgb="FFFF0000"/>
        <rFont val="Courier New"/>
      </rPr>
      <t>R</t>
    </r>
    <r>
      <rPr>
        <sz val="12"/>
        <color theme="1"/>
        <rFont val="Courier New"/>
      </rPr>
      <t>GC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CT</t>
    </r>
    <r>
      <rPr>
        <sz val="12"/>
        <color rgb="FFFF0000"/>
        <rFont val="Courier New"/>
      </rPr>
      <t>ccac</t>
    </r>
    <r>
      <rPr>
        <sz val="12"/>
        <color theme="1"/>
        <rFont val="Courier New"/>
      </rPr>
      <t>GACAA</t>
    </r>
    <r>
      <rPr>
        <sz val="12"/>
        <color rgb="FFFF0000"/>
        <rFont val="Courier New"/>
      </rPr>
      <t>g</t>
    </r>
  </si>
  <si>
    <t>Solyc01g104250.2.1</t>
  </si>
  <si>
    <t>IL_isotig00281</t>
  </si>
  <si>
    <t>IT_isotig04181</t>
  </si>
  <si>
    <r>
      <t>ATGAAATGCCTAGATGAATTTGAGTA</t>
    </r>
    <r>
      <rPr>
        <sz val="12"/>
        <color theme="1"/>
        <rFont val="Courier New"/>
      </rPr>
      <t xml:space="preserve"> </t>
    </r>
  </si>
  <si>
    <t>Solyc01g104310.2.1</t>
  </si>
  <si>
    <t>IL_isotig24034</t>
  </si>
  <si>
    <t>IT_G409GY101A89GZ</t>
  </si>
  <si>
    <r>
      <t>TGCTGTC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TTAC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TCTTC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TTTAT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CC</t>
    </r>
  </si>
  <si>
    <r>
      <t>ACT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AT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CCAATTCC</t>
    </r>
    <r>
      <rPr>
        <sz val="12"/>
        <color rgb="FFFF0000"/>
        <rFont val="Courier New"/>
      </rPr>
      <t>cc</t>
    </r>
    <r>
      <rPr>
        <sz val="12"/>
        <color theme="1"/>
        <rFont val="Courier New"/>
      </rPr>
      <t>GCAATCCC</t>
    </r>
  </si>
  <si>
    <t>Solyc01g104470.2.1</t>
  </si>
  <si>
    <t>IL_isotig11819</t>
  </si>
  <si>
    <t>IT_isotig00533</t>
  </si>
  <si>
    <r>
      <t>ATC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AA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AAgGT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ATGCAG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TAGC</t>
    </r>
  </si>
  <si>
    <t>AACTGATCAAGAGGACCTTCTTGTAG</t>
  </si>
  <si>
    <t>Solyc01g104560.2.1</t>
  </si>
  <si>
    <t>IL_isotig07917-18</t>
  </si>
  <si>
    <t>IT_isotig05048-49</t>
  </si>
  <si>
    <r>
      <t>T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G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GGAGAAGACGGAGGA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GAGC</t>
    </r>
  </si>
  <si>
    <r>
      <t>TTGGATC</t>
    </r>
    <r>
      <rPr>
        <sz val="12"/>
        <color rgb="FFFF0000"/>
        <rFont val="Courier New"/>
      </rPr>
      <t>gcg</t>
    </r>
    <r>
      <rPr>
        <sz val="12"/>
        <color theme="1"/>
        <rFont val="Courier New"/>
      </rPr>
      <t>AAGCCG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TCAG</t>
    </r>
  </si>
  <si>
    <t>Solyc01g104600.2.1</t>
  </si>
  <si>
    <t>IL_isotig23570</t>
  </si>
  <si>
    <t>IT_isotig18286</t>
  </si>
  <si>
    <r>
      <t>A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CT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CT</t>
    </r>
    <r>
      <rPr>
        <sz val="12"/>
        <color rgb="FFFF0000"/>
        <rFont val="Courier New"/>
      </rPr>
      <t>ag</t>
    </r>
    <r>
      <rPr>
        <sz val="12"/>
        <color theme="1"/>
        <rFont val="Courier New"/>
      </rPr>
      <t>TTTC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GCTTA</t>
    </r>
    <r>
      <rPr>
        <sz val="12"/>
        <color rgb="FFFF0000"/>
        <rFont val="Courier New"/>
      </rPr>
      <t>Y</t>
    </r>
    <r>
      <rPr>
        <sz val="12"/>
        <color theme="1"/>
        <rFont val="Courier New"/>
      </rPr>
      <t>TCAAC</t>
    </r>
  </si>
  <si>
    <r>
      <t>TGGAA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A</t>
    </r>
    <r>
      <rPr>
        <sz val="12"/>
        <rFont val="Courier New"/>
      </rPr>
      <t>C</t>
    </r>
    <r>
      <rPr>
        <sz val="12"/>
        <color rgb="FFFF6600"/>
        <rFont val="Courier New"/>
      </rPr>
      <t>R</t>
    </r>
    <r>
      <rPr>
        <sz val="12"/>
        <color theme="1"/>
        <rFont val="Courier New"/>
      </rPr>
      <t>TATTC</t>
    </r>
    <r>
      <rPr>
        <sz val="12"/>
        <color rgb="FFFF0000"/>
        <rFont val="Courier New"/>
      </rPr>
      <t>Y</t>
    </r>
    <r>
      <rPr>
        <sz val="12"/>
        <color theme="1"/>
        <rFont val="Courier New"/>
      </rPr>
      <t>GTCAA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CG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TG</t>
    </r>
  </si>
  <si>
    <t>Solyc01g105270.2.1</t>
  </si>
  <si>
    <t>IL_isotig09049-50</t>
  </si>
  <si>
    <t>IT_isotig09426-27</t>
  </si>
  <si>
    <r>
      <rPr>
        <sz val="12"/>
        <color rgb="FFFF0000"/>
        <rFont val="Courier New"/>
      </rPr>
      <t>ttctg</t>
    </r>
    <r>
      <rPr>
        <sz val="12"/>
        <rFont val="Courier New"/>
      </rPr>
      <t>A</t>
    </r>
    <r>
      <rPr>
        <sz val="12"/>
        <color rgb="FFFF0000"/>
        <rFont val="Courier New"/>
      </rPr>
      <t>t</t>
    </r>
    <r>
      <rPr>
        <sz val="12"/>
        <rFont val="Courier New"/>
      </rPr>
      <t>G</t>
    </r>
    <r>
      <rPr>
        <sz val="12"/>
        <color theme="1"/>
        <rFont val="Courier New"/>
      </rPr>
      <t>C</t>
    </r>
    <r>
      <rPr>
        <sz val="12"/>
        <color rgb="FFFF0000"/>
        <rFont val="Courier New"/>
      </rPr>
      <t>atcac</t>
    </r>
    <r>
      <rPr>
        <sz val="12"/>
        <color theme="1"/>
        <rFont val="Courier New"/>
      </rPr>
      <t>TTGATGT</t>
    </r>
    <r>
      <rPr>
        <sz val="12"/>
        <color rgb="FFFF0000"/>
        <rFont val="Courier New"/>
      </rPr>
      <t>tt</t>
    </r>
    <r>
      <rPr>
        <sz val="12"/>
        <color theme="1"/>
        <rFont val="Courier New"/>
      </rPr>
      <t>T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G</t>
    </r>
  </si>
  <si>
    <r>
      <t>TTGCGCAG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ATA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A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AG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AC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A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A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C</t>
    </r>
  </si>
  <si>
    <t>Solyc01g105290.2.1</t>
  </si>
  <si>
    <t>IL_isotig19463</t>
  </si>
  <si>
    <t>IT_isotig12973</t>
  </si>
  <si>
    <r>
      <t>AG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TGAGCC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AT</t>
    </r>
    <r>
      <rPr>
        <sz val="12"/>
        <color rgb="FFFF0000"/>
        <rFont val="Courier New"/>
      </rPr>
      <t>cg</t>
    </r>
    <r>
      <rPr>
        <sz val="12"/>
        <color theme="1"/>
        <rFont val="Courier New"/>
      </rPr>
      <t>G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G</t>
    </r>
    <r>
      <rPr>
        <sz val="12"/>
        <color rgb="FFFF0000"/>
        <rFont val="Courier New"/>
      </rPr>
      <t>gt</t>
    </r>
    <r>
      <rPr>
        <sz val="12"/>
        <color theme="1"/>
        <rFont val="Courier New"/>
      </rPr>
      <t>CTCGG</t>
    </r>
  </si>
  <si>
    <r>
      <t>AT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CTCA</t>
    </r>
    <r>
      <rPr>
        <sz val="12"/>
        <color rgb="FFFF0000"/>
        <rFont val="Courier New"/>
      </rPr>
      <t>aa</t>
    </r>
    <r>
      <rPr>
        <sz val="12"/>
        <color theme="1"/>
        <rFont val="Courier New"/>
      </rPr>
      <t>AC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GGAG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GTCTGTGCC</t>
    </r>
  </si>
  <si>
    <t>Solyc01g105670.2.1</t>
  </si>
  <si>
    <t>IL_isotig07210-11</t>
  </si>
  <si>
    <t>IT_isotig15861</t>
  </si>
  <si>
    <r>
      <t>TGACACT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AAGGC</t>
    </r>
    <r>
      <rPr>
        <sz val="12"/>
        <color rgb="FFFF0000"/>
        <rFont val="Courier New"/>
      </rPr>
      <t>R</t>
    </r>
    <r>
      <rPr>
        <sz val="12"/>
        <color theme="1"/>
        <rFont val="Courier New"/>
      </rPr>
      <t>GTGTATGAGGATG</t>
    </r>
  </si>
  <si>
    <r>
      <t>TC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GGAGCAAC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TA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GCTGGACTTCC</t>
    </r>
  </si>
  <si>
    <t>Solyc01g105710.2.1</t>
  </si>
  <si>
    <t>IL_isotig26704</t>
  </si>
  <si>
    <t>IT_isotig09747</t>
  </si>
  <si>
    <r>
      <t>A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AT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GG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CA</t>
    </r>
    <r>
      <rPr>
        <sz val="12"/>
        <color rgb="FFFF0000"/>
        <rFont val="Courier New"/>
      </rPr>
      <t>W</t>
    </r>
    <r>
      <rPr>
        <sz val="12"/>
        <color theme="1"/>
        <rFont val="Courier New"/>
      </rPr>
      <t>GGCAAAGTTATC</t>
    </r>
  </si>
  <si>
    <r>
      <t>TGCATtCCC</t>
    </r>
    <r>
      <rPr>
        <sz val="12"/>
        <rFont val="Courier New"/>
      </rPr>
      <t>A</t>
    </r>
    <r>
      <rPr>
        <sz val="12"/>
        <color rgb="FFFF0000"/>
        <rFont val="Courier New"/>
      </rPr>
      <t>tg</t>
    </r>
    <r>
      <rPr>
        <sz val="12"/>
        <color theme="1"/>
        <rFont val="Courier New"/>
      </rPr>
      <t>AC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CCTTCATCC</t>
    </r>
  </si>
  <si>
    <t>Solyc01g105980.2.1</t>
  </si>
  <si>
    <t>IL_isotig10892</t>
  </si>
  <si>
    <t>IT_isotig25753</t>
  </si>
  <si>
    <r>
      <t>T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C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CT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G</t>
    </r>
    <r>
      <rPr>
        <sz val="12"/>
        <color rgb="FFFF0000"/>
        <rFont val="Courier New"/>
      </rPr>
      <t>cg</t>
    </r>
    <r>
      <rPr>
        <sz val="12"/>
        <color theme="1"/>
        <rFont val="Courier New"/>
      </rPr>
      <t>GCTATTCTCTGCAT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G</t>
    </r>
  </si>
  <si>
    <r>
      <rPr>
        <sz val="12"/>
        <color rgb="FFFF0000"/>
        <rFont val="Courier New"/>
      </rPr>
      <t>ga</t>
    </r>
    <r>
      <rPr>
        <sz val="12"/>
        <color theme="1"/>
        <rFont val="Courier New"/>
      </rPr>
      <t>TTCAGG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TAAGCTCTGGTCATCA</t>
    </r>
  </si>
  <si>
    <t>Solyc01g106000.2.1</t>
  </si>
  <si>
    <t>IL_isotig02443</t>
  </si>
  <si>
    <t>IT_isotig01203</t>
  </si>
  <si>
    <t>Solyc01g106560.2.1</t>
  </si>
  <si>
    <t>IL_isotig07879-80</t>
  </si>
  <si>
    <t>IT_isotig13445</t>
  </si>
  <si>
    <r>
      <t>TGC</t>
    </r>
    <r>
      <rPr>
        <sz val="12"/>
        <color rgb="FFFF0000"/>
        <rFont val="Courier New"/>
      </rPr>
      <t>tg</t>
    </r>
    <r>
      <rPr>
        <sz val="12"/>
        <color theme="1"/>
        <rFont val="Courier New"/>
      </rPr>
      <t>C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ATTCT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TT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AAAGA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GC</t>
    </r>
  </si>
  <si>
    <r>
      <rPr>
        <sz val="12"/>
        <rFont val="Courier New"/>
      </rPr>
      <t>T</t>
    </r>
    <r>
      <rPr>
        <sz val="12"/>
        <color rgb="FFFF0000"/>
        <rFont val="Courier New"/>
      </rPr>
      <t>a</t>
    </r>
    <r>
      <rPr>
        <sz val="12"/>
        <rFont val="Courier New"/>
      </rPr>
      <t>TT</t>
    </r>
    <r>
      <rPr>
        <sz val="12"/>
        <color rgb="FFFF0000"/>
        <rFont val="Courier New"/>
      </rPr>
      <t>c</t>
    </r>
    <r>
      <rPr>
        <sz val="12"/>
        <rFont val="Courier New"/>
      </rPr>
      <t>TCAA</t>
    </r>
    <r>
      <rPr>
        <sz val="12"/>
        <color rgb="FFFF0000"/>
        <rFont val="Courier New"/>
      </rPr>
      <t>c</t>
    </r>
    <r>
      <rPr>
        <sz val="12"/>
        <rFont val="Courier New"/>
      </rPr>
      <t>CTCCA</t>
    </r>
    <r>
      <rPr>
        <sz val="12"/>
        <color rgb="FFFF0000"/>
        <rFont val="Courier New"/>
      </rPr>
      <t>g</t>
    </r>
    <r>
      <rPr>
        <sz val="12"/>
        <rFont val="Courier New"/>
      </rPr>
      <t>CTCTTTCTG</t>
    </r>
    <r>
      <rPr>
        <sz val="12"/>
        <color rgb="FFFF0000"/>
        <rFont val="Courier New"/>
      </rPr>
      <t>t</t>
    </r>
  </si>
  <si>
    <t>Solyc01g107030.2.1</t>
  </si>
  <si>
    <t xml:space="preserve">IL_isotig09506 </t>
  </si>
  <si>
    <t>IT_isotig14006</t>
  </si>
  <si>
    <r>
      <t>AGAT</t>
    </r>
    <r>
      <rPr>
        <sz val="12"/>
        <color rgb="FFFF0000"/>
        <rFont val="Courier New"/>
      </rPr>
      <t>gt</t>
    </r>
    <r>
      <rPr>
        <sz val="12"/>
        <color theme="1"/>
        <rFont val="Courier New"/>
      </rPr>
      <t>T</t>
    </r>
    <r>
      <rPr>
        <sz val="12"/>
        <color rgb="FFFF0000"/>
        <rFont val="Courier New"/>
      </rPr>
      <t>agg</t>
    </r>
    <r>
      <rPr>
        <sz val="12"/>
        <color theme="1"/>
        <rFont val="Courier New"/>
      </rPr>
      <t>A</t>
    </r>
    <r>
      <rPr>
        <sz val="12"/>
        <color rgb="FFFF0000"/>
        <rFont val="Courier New"/>
      </rPr>
      <t>Ma</t>
    </r>
    <r>
      <rPr>
        <sz val="12"/>
        <color theme="1"/>
        <rFont val="Courier New"/>
      </rPr>
      <t>AATTCAGA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CGGG</t>
    </r>
  </si>
  <si>
    <t>Solyc01g107040.2.1</t>
  </si>
  <si>
    <t>IL_isotig03548-51</t>
  </si>
  <si>
    <t>IT_isotig10554</t>
  </si>
  <si>
    <r>
      <t>AACGACGG</t>
    </r>
    <r>
      <rPr>
        <sz val="12"/>
        <color rgb="FFFF0000"/>
        <rFont val="Courier New"/>
      </rPr>
      <t>t</t>
    </r>
    <r>
      <rPr>
        <sz val="12"/>
        <rFont val="Courier New"/>
      </rPr>
      <t>GTTACCACCAAG</t>
    </r>
    <r>
      <rPr>
        <sz val="12"/>
        <color rgb="FFFF0000"/>
        <rFont val="Courier New"/>
      </rPr>
      <t/>
    </r>
  </si>
  <si>
    <t>Solyc01g107150.2.1</t>
  </si>
  <si>
    <t>IL_isotig20360</t>
  </si>
  <si>
    <t>IT_isotig14212</t>
  </si>
  <si>
    <r>
      <t>CCG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CA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AAGTT</t>
    </r>
    <r>
      <rPr>
        <sz val="12"/>
        <color rgb="FFFF0000"/>
        <rFont val="Courier New"/>
      </rPr>
      <t>cc</t>
    </r>
    <r>
      <rPr>
        <sz val="12"/>
        <color theme="1"/>
        <rFont val="Courier New"/>
      </rPr>
      <t>T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AG</t>
    </r>
    <r>
      <rPr>
        <sz val="12"/>
        <rFont val="Courier New"/>
      </rPr>
      <t>A</t>
    </r>
    <r>
      <rPr>
        <sz val="12"/>
        <color theme="1"/>
        <rFont val="Courier New"/>
      </rPr>
      <t>TC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TT</t>
    </r>
    <r>
      <rPr>
        <sz val="12"/>
        <rFont val="Courier New"/>
      </rPr>
      <t>G</t>
    </r>
    <r>
      <rPr>
        <sz val="12"/>
        <color theme="1"/>
        <rFont val="Courier New"/>
      </rPr>
      <t>CT</t>
    </r>
  </si>
  <si>
    <r>
      <t>ATACA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GATACCCAT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GTTGCCATGC</t>
    </r>
  </si>
  <si>
    <t>Solyc01g107380.2.1</t>
  </si>
  <si>
    <t>IL_isotig19297</t>
  </si>
  <si>
    <t>IT_isotig13956</t>
  </si>
  <si>
    <r>
      <rPr>
        <sz val="12"/>
        <color rgb="FFFF0000"/>
        <rFont val="Courier New"/>
      </rPr>
      <t>a</t>
    </r>
    <r>
      <rPr>
        <sz val="12"/>
        <color theme="1"/>
        <rFont val="Courier New"/>
      </rPr>
      <t>GATGC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ATGAA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AG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ACTATATCAGG</t>
    </r>
  </si>
  <si>
    <r>
      <t>TCAA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GTT</t>
    </r>
    <r>
      <rPr>
        <sz val="12"/>
        <color rgb="FFFF0000"/>
        <rFont val="Courier New"/>
      </rPr>
      <t>tc</t>
    </r>
    <r>
      <rPr>
        <sz val="12"/>
        <color theme="1"/>
        <rFont val="Courier New"/>
      </rPr>
      <t>TTTCAAGACAAAGCC</t>
    </r>
  </si>
  <si>
    <t>Solyc01g107600.2.1</t>
  </si>
  <si>
    <t>IL_isotig20272</t>
  </si>
  <si>
    <t>IT_isotig16473</t>
  </si>
  <si>
    <r>
      <t>AAAGAACCA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TGGGCACG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GATG</t>
    </r>
  </si>
  <si>
    <r>
      <rPr>
        <sz val="12"/>
        <color rgb="FFFF0000"/>
        <rFont val="Courier New"/>
      </rPr>
      <t>tgaaaa</t>
    </r>
    <r>
      <rPr>
        <sz val="12"/>
        <color theme="1"/>
        <rFont val="Courier New"/>
      </rPr>
      <t>AG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AATAC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GAGATAAC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AC</t>
    </r>
  </si>
  <si>
    <t>Solyc01g107640.2.1</t>
  </si>
  <si>
    <t>IL_isotig21291</t>
  </si>
  <si>
    <t>IT_isotig16680</t>
  </si>
  <si>
    <t>Solyc01g107660.2.1</t>
  </si>
  <si>
    <t>IL_isotig25287</t>
  </si>
  <si>
    <t>IT_isotig03066-67</t>
  </si>
  <si>
    <r>
      <t>AGTA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TTTGGA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GT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TGGCTTGGTCG</t>
    </r>
  </si>
  <si>
    <r>
      <t>tgcccACCAA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GC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GT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AC</t>
    </r>
    <r>
      <rPr>
        <sz val="12"/>
        <color rgb="FFFF0000"/>
        <rFont val="Courier New"/>
      </rPr>
      <t>ac</t>
    </r>
    <r>
      <rPr>
        <sz val="12"/>
        <color theme="1"/>
        <rFont val="Courier New"/>
      </rPr>
      <t>C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A</t>
    </r>
    <r>
      <rPr>
        <sz val="12"/>
        <color rgb="FFFF0000"/>
        <rFont val="Courier New"/>
      </rPr>
      <t>g</t>
    </r>
  </si>
  <si>
    <t>Solyc01g107740.2.1</t>
  </si>
  <si>
    <t>IL_isotig12431</t>
  </si>
  <si>
    <t>IT_isotig03131</t>
  </si>
  <si>
    <r>
      <t>AAATT</t>
    </r>
    <r>
      <rPr>
        <sz val="12"/>
        <color rgb="FFFF0000"/>
        <rFont val="Courier New"/>
      </rPr>
      <t>Y</t>
    </r>
    <r>
      <rPr>
        <sz val="12"/>
        <color theme="1"/>
        <rFont val="Courier New"/>
      </rPr>
      <t>GTGTTT</t>
    </r>
    <r>
      <rPr>
        <sz val="12"/>
        <color rgb="FFFF0000"/>
        <rFont val="Courier New"/>
      </rPr>
      <t>c</t>
    </r>
    <r>
      <rPr>
        <sz val="12"/>
        <rFont val="Courier New"/>
      </rPr>
      <t>AC</t>
    </r>
    <r>
      <rPr>
        <sz val="12"/>
        <color rgb="FFFF0000"/>
        <rFont val="Courier New"/>
      </rPr>
      <t>g</t>
    </r>
    <r>
      <rPr>
        <sz val="12"/>
        <rFont val="Courier New"/>
      </rPr>
      <t>C</t>
    </r>
    <r>
      <rPr>
        <sz val="12"/>
        <color theme="1"/>
        <rFont val="Courier New"/>
      </rPr>
      <t>T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ATTGAAGG</t>
    </r>
  </si>
  <si>
    <r>
      <t>GTCTT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GT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TGGA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TGGCCAAG</t>
    </r>
  </si>
  <si>
    <t>Solyc01g107880.2.1</t>
  </si>
  <si>
    <t>IL_isotig13756</t>
  </si>
  <si>
    <t>IT_isotig10016</t>
  </si>
  <si>
    <r>
      <t>TGGAAGTTATGC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ATTTGGACTGC</t>
    </r>
  </si>
  <si>
    <r>
      <t>AGAAAGAT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AG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CC</t>
    </r>
    <r>
      <rPr>
        <sz val="12"/>
        <color rgb="FFFF0000"/>
        <rFont val="Courier New"/>
      </rPr>
      <t>R</t>
    </r>
    <r>
      <rPr>
        <sz val="12"/>
        <color theme="1"/>
        <rFont val="Courier New"/>
      </rPr>
      <t>A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AGCCCA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TC</t>
    </r>
  </si>
  <si>
    <t>Solyc01g107890.2.1</t>
  </si>
  <si>
    <t>IL_isotig12692</t>
  </si>
  <si>
    <t>IT_isotig15592</t>
  </si>
  <si>
    <t>Solyc01g108230.2.1</t>
  </si>
  <si>
    <t>IL_isotig22631</t>
  </si>
  <si>
    <t>IT_isotig21670</t>
  </si>
  <si>
    <r>
      <t>TC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GAGAA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GA</t>
    </r>
    <r>
      <rPr>
        <sz val="12"/>
        <color rgb="FFFF0000"/>
        <rFont val="Courier New"/>
      </rPr>
      <t>at</t>
    </r>
    <r>
      <rPr>
        <sz val="12"/>
        <color theme="1"/>
        <rFont val="Courier New"/>
      </rPr>
      <t>TTGG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GC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AG</t>
    </r>
    <r>
      <rPr>
        <sz val="12"/>
        <color rgb="FFFF0000"/>
        <rFont val="Courier New"/>
      </rPr>
      <t>c</t>
    </r>
  </si>
  <si>
    <r>
      <t>TCTATTT</t>
    </r>
    <r>
      <rPr>
        <sz val="12"/>
        <color rgb="FFFF0000"/>
        <rFont val="Courier New"/>
      </rPr>
      <t>tt</t>
    </r>
    <r>
      <rPr>
        <sz val="12"/>
        <color theme="1"/>
        <rFont val="Courier New"/>
      </rPr>
      <t>CAATTGT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T</t>
    </r>
    <r>
      <rPr>
        <sz val="12"/>
        <color rgb="FFFF0000"/>
        <rFont val="Courier New"/>
      </rPr>
      <t>tc</t>
    </r>
    <r>
      <rPr>
        <sz val="12"/>
        <color theme="1"/>
        <rFont val="Courier New"/>
      </rPr>
      <t>TGATCATTG</t>
    </r>
  </si>
  <si>
    <t>IT_isotig19074</t>
  </si>
  <si>
    <r>
      <t>AGA</t>
    </r>
    <r>
      <rPr>
        <sz val="12"/>
        <color rgb="FFFF0000"/>
        <rFont val="Courier New"/>
      </rPr>
      <t>ac</t>
    </r>
    <r>
      <rPr>
        <sz val="12"/>
        <color theme="1"/>
        <rFont val="Courier New"/>
      </rPr>
      <t>T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AA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GAAGCA</t>
    </r>
    <r>
      <rPr>
        <sz val="12"/>
        <color rgb="FFFF0000"/>
        <rFont val="Courier New"/>
      </rPr>
      <t>W</t>
    </r>
    <r>
      <rPr>
        <sz val="12"/>
        <color theme="1"/>
        <rFont val="Courier New"/>
      </rPr>
      <t>C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CGTGC</t>
    </r>
  </si>
  <si>
    <r>
      <t>AGC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A</t>
    </r>
    <r>
      <rPr>
        <sz val="12"/>
        <color rgb="FFFF0000"/>
        <rFont val="Courier New"/>
      </rPr>
      <t>ca</t>
    </r>
    <r>
      <rPr>
        <sz val="12"/>
        <color theme="1"/>
        <rFont val="Courier New"/>
      </rPr>
      <t>TCCTT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T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ATA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CTGCG</t>
    </r>
  </si>
  <si>
    <t>Solyc01g108650.2.1</t>
  </si>
  <si>
    <t>IL_isotig21058</t>
  </si>
  <si>
    <t>IT_isotig17667</t>
  </si>
  <si>
    <r>
      <rPr>
        <sz val="12"/>
        <color rgb="FFFF0000"/>
        <rFont val="Courier New"/>
      </rPr>
      <t>agct</t>
    </r>
    <r>
      <rPr>
        <sz val="12"/>
        <color rgb="FF000000"/>
        <rFont val="Courier New"/>
      </rPr>
      <t>GTT</t>
    </r>
    <r>
      <rPr>
        <sz val="12"/>
        <color rgb="FFFF0000"/>
        <rFont val="Courier New"/>
      </rPr>
      <t>g</t>
    </r>
    <r>
      <rPr>
        <sz val="12"/>
        <color rgb="FF000000"/>
        <rFont val="Courier New"/>
      </rPr>
      <t>CAC</t>
    </r>
    <r>
      <rPr>
        <sz val="12"/>
        <color rgb="FFFF0000"/>
        <rFont val="Courier New"/>
      </rPr>
      <t>tc</t>
    </r>
    <r>
      <rPr>
        <sz val="12"/>
        <color rgb="FF000000"/>
        <rFont val="Courier New"/>
      </rPr>
      <t>AttCCCA</t>
    </r>
    <r>
      <rPr>
        <sz val="12"/>
        <color rgb="FFFF0000"/>
        <rFont val="Courier New"/>
      </rPr>
      <t>a</t>
    </r>
    <r>
      <rPr>
        <sz val="12"/>
        <color rgb="FF000000"/>
        <rFont val="Courier New"/>
      </rPr>
      <t>T</t>
    </r>
    <r>
      <rPr>
        <sz val="12"/>
        <color rgb="FFFF0000"/>
        <rFont val="Courier New"/>
      </rPr>
      <t>cg</t>
    </r>
  </si>
  <si>
    <r>
      <t>TTC</t>
    </r>
    <r>
      <rPr>
        <sz val="12"/>
        <color rgb="FFFF0000"/>
        <rFont val="Courier New"/>
      </rPr>
      <t>g</t>
    </r>
    <r>
      <rPr>
        <sz val="12"/>
        <color rgb="FF000000"/>
        <rFont val="Courier New"/>
      </rPr>
      <t>TC</t>
    </r>
    <r>
      <rPr>
        <sz val="12"/>
        <color rgb="FFFF0000"/>
        <rFont val="Courier New"/>
      </rPr>
      <t>K</t>
    </r>
    <r>
      <rPr>
        <sz val="12"/>
        <color rgb="FF000000"/>
        <rFont val="Courier New"/>
      </rPr>
      <t>GAT</t>
    </r>
    <r>
      <rPr>
        <sz val="12"/>
        <color rgb="FFFF0000"/>
        <rFont val="Courier New"/>
      </rPr>
      <t>t</t>
    </r>
    <r>
      <rPr>
        <sz val="12"/>
        <color rgb="FF000000"/>
        <rFont val="Courier New"/>
      </rPr>
      <t>G</t>
    </r>
    <r>
      <rPr>
        <sz val="12"/>
        <color rgb="FFFF0000"/>
        <rFont val="Courier New"/>
      </rPr>
      <t>c</t>
    </r>
    <r>
      <rPr>
        <sz val="12"/>
        <color rgb="FF000000"/>
        <rFont val="Courier New"/>
      </rPr>
      <t>CC</t>
    </r>
    <r>
      <rPr>
        <sz val="12"/>
        <color rgb="FFFF0000"/>
        <rFont val="Courier New"/>
      </rPr>
      <t>t</t>
    </r>
    <r>
      <rPr>
        <sz val="12"/>
        <color rgb="FF000000"/>
        <rFont val="Courier New"/>
      </rPr>
      <t>GC</t>
    </r>
    <r>
      <rPr>
        <sz val="12"/>
        <color rgb="FFFF0000"/>
        <rFont val="Courier New"/>
      </rPr>
      <t>a</t>
    </r>
    <r>
      <rPr>
        <sz val="12"/>
        <color rgb="FF000000"/>
        <rFont val="Courier New"/>
      </rPr>
      <t>GC</t>
    </r>
    <r>
      <rPr>
        <sz val="12"/>
        <color rgb="FFFF0000"/>
        <rFont val="Courier New"/>
      </rPr>
      <t>c</t>
    </r>
    <r>
      <rPr>
        <sz val="12"/>
        <color rgb="FF000000"/>
        <rFont val="Courier New"/>
      </rPr>
      <t>ATG</t>
    </r>
  </si>
  <si>
    <t>Solyc01g109130.2.1</t>
  </si>
  <si>
    <t>IL_isotig23931</t>
  </si>
  <si>
    <t>IT_isotig17993</t>
  </si>
  <si>
    <r>
      <t>AATGA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GCTTATT</t>
    </r>
    <r>
      <rPr>
        <sz val="12"/>
        <color rgb="FFFF0000"/>
        <rFont val="Courier New"/>
      </rPr>
      <t>cag</t>
    </r>
    <r>
      <rPr>
        <sz val="12"/>
        <color theme="1"/>
        <rFont val="Courier New"/>
      </rPr>
      <t>CTTCTCC</t>
    </r>
  </si>
  <si>
    <r>
      <rPr>
        <sz val="12"/>
        <color rgb="FFFF0000"/>
        <rFont val="Courier New"/>
      </rPr>
      <t>a</t>
    </r>
    <r>
      <rPr>
        <sz val="12"/>
        <rFont val="Courier New"/>
      </rPr>
      <t>G</t>
    </r>
    <r>
      <rPr>
        <sz val="12"/>
        <color rgb="FFFF0000"/>
        <rFont val="Courier New"/>
      </rPr>
      <t>at</t>
    </r>
    <r>
      <rPr>
        <sz val="12"/>
        <color theme="1"/>
        <rFont val="Courier New"/>
      </rPr>
      <t>GGATTATA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TC</t>
    </r>
    <r>
      <rPr>
        <sz val="12"/>
        <color rgb="FFFF0000"/>
        <rFont val="Courier New"/>
      </rPr>
      <t>ct</t>
    </r>
    <r>
      <rPr>
        <sz val="12"/>
        <color theme="1"/>
        <rFont val="Courier New"/>
      </rPr>
      <t>G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A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TCTCTT</t>
    </r>
    <r>
      <rPr>
        <sz val="12"/>
        <color rgb="FFFF0000"/>
        <rFont val="Courier New"/>
      </rPr>
      <t>g</t>
    </r>
  </si>
  <si>
    <t>Solyc01g109350.2.1</t>
  </si>
  <si>
    <t>IL_isotig13102</t>
  </si>
  <si>
    <t>IT_isotig09964</t>
  </si>
  <si>
    <r>
      <t>TTC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TA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CGTGA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CA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ATTGT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G</t>
    </r>
  </si>
  <si>
    <r>
      <t>A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TC</t>
    </r>
    <r>
      <rPr>
        <sz val="12"/>
        <color rgb="FFFF0000"/>
        <rFont val="Courier New"/>
      </rPr>
      <t>ca</t>
    </r>
    <r>
      <rPr>
        <sz val="12"/>
        <color theme="1"/>
        <rFont val="Courier New"/>
      </rPr>
      <t>AAA</t>
    </r>
    <r>
      <rPr>
        <sz val="12"/>
        <color rgb="FFFF0000"/>
        <rFont val="Courier New"/>
      </rPr>
      <t>tc</t>
    </r>
    <r>
      <rPr>
        <sz val="12"/>
        <color theme="1"/>
        <rFont val="Courier New"/>
      </rPr>
      <t>TTCTTGAG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AT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CCATC</t>
    </r>
  </si>
  <si>
    <t>Solyc01g109560.2.1</t>
  </si>
  <si>
    <t>IL_isotig07364-65</t>
  </si>
  <si>
    <t>IT_isotig12365</t>
  </si>
  <si>
    <r>
      <t>AA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G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CGCAAGGTAA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ACTCCG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T</t>
    </r>
  </si>
  <si>
    <r>
      <t>TTAA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CT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CCATCTTG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GATGC</t>
    </r>
  </si>
  <si>
    <t>Solyc01g109710.2.1</t>
  </si>
  <si>
    <t>IL_isotig21772</t>
  </si>
  <si>
    <t>IT_isotig21048</t>
  </si>
  <si>
    <r>
      <t>A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GAG</t>
    </r>
    <r>
      <rPr>
        <sz val="12"/>
        <color rgb="FFFF0000"/>
        <rFont val="Courier New"/>
      </rPr>
      <t>atg</t>
    </r>
    <r>
      <rPr>
        <sz val="12"/>
        <color theme="1"/>
        <rFont val="Courier New"/>
      </rPr>
      <t>ACaCAAGGACT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ATGG</t>
    </r>
  </si>
  <si>
    <r>
      <t>TA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GC</t>
    </r>
    <r>
      <rPr>
        <sz val="12"/>
        <color rgb="FFFF0000"/>
        <rFont val="Courier New"/>
      </rPr>
      <t>tt</t>
    </r>
    <r>
      <rPr>
        <sz val="12"/>
        <color theme="1"/>
        <rFont val="Courier New"/>
      </rPr>
      <t>C</t>
    </r>
    <r>
      <rPr>
        <sz val="12"/>
        <color rgb="FFFF0000"/>
        <rFont val="Courier New"/>
      </rPr>
      <t>tg</t>
    </r>
    <r>
      <rPr>
        <sz val="12"/>
        <color theme="1"/>
        <rFont val="Courier New"/>
      </rPr>
      <t>CCCCT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GT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CC</t>
    </r>
  </si>
  <si>
    <t>Solyc01g110300.2.1</t>
  </si>
  <si>
    <t>IL_isotig20823</t>
  </si>
  <si>
    <t>IT_isotig17229</t>
  </si>
  <si>
    <r>
      <t>A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GCTTTACAT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TC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ACTCGTGCTG</t>
    </r>
    <r>
      <rPr>
        <sz val="12"/>
        <color rgb="FFFF0000"/>
        <rFont val="Courier New"/>
      </rPr>
      <t>g</t>
    </r>
  </si>
  <si>
    <r>
      <t>TC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ACACC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CG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ACAATATCCCTTTG</t>
    </r>
  </si>
  <si>
    <t>IT_isotig18498</t>
  </si>
  <si>
    <r>
      <rPr>
        <sz val="12"/>
        <color rgb="FFFF0000"/>
        <rFont val="Courier New"/>
      </rPr>
      <t>atctc</t>
    </r>
    <r>
      <rPr>
        <sz val="12"/>
        <color theme="1"/>
        <rFont val="Courier New"/>
      </rPr>
      <t>ACAA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TGG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TAATGGAAA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C</t>
    </r>
  </si>
  <si>
    <r>
      <t>TGAG</t>
    </r>
    <r>
      <rPr>
        <sz val="12"/>
        <color rgb="FFFF0000"/>
        <rFont val="Courier New"/>
      </rPr>
      <t>ac</t>
    </r>
    <r>
      <rPr>
        <sz val="12"/>
        <color theme="1"/>
        <rFont val="Courier New"/>
      </rPr>
      <t>A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ATTTTC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AA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CTGTC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TT</t>
    </r>
    <r>
      <rPr>
        <sz val="12"/>
        <color rgb="FFFF0000"/>
        <rFont val="Courier New"/>
      </rPr>
      <t>c</t>
    </r>
  </si>
  <si>
    <t>Solyc01g110390.2.1</t>
  </si>
  <si>
    <t>IL_isotig04034,36</t>
  </si>
  <si>
    <t>IT_isotig02943-44</t>
  </si>
  <si>
    <r>
      <t>TGAAGC</t>
    </r>
    <r>
      <rPr>
        <sz val="12"/>
        <color rgb="FFFF0000"/>
        <rFont val="Courier New"/>
      </rPr>
      <t>ta</t>
    </r>
    <r>
      <rPr>
        <sz val="12"/>
        <color theme="1"/>
        <rFont val="Courier New"/>
      </rPr>
      <t>CtTA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AATAAGTGGCG</t>
    </r>
  </si>
  <si>
    <r>
      <t>TC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GTT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AACTTG</t>
    </r>
    <r>
      <rPr>
        <sz val="12"/>
        <color rgb="FFFF0000"/>
        <rFont val="Courier New"/>
      </rPr>
      <t>ct</t>
    </r>
    <r>
      <rPr>
        <sz val="12"/>
        <color theme="1"/>
        <rFont val="Courier New"/>
      </rPr>
      <t>ACCACCAGG</t>
    </r>
  </si>
  <si>
    <t>Solyc01g111060.2.1</t>
  </si>
  <si>
    <t>IL_isotig00115-16</t>
  </si>
  <si>
    <t>IT_isotig03603-04</t>
  </si>
  <si>
    <r>
      <t>AA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AgG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TCCA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CT</t>
    </r>
    <r>
      <rPr>
        <sz val="12"/>
        <color rgb="FFFF0000"/>
        <rFont val="Courier New"/>
      </rPr>
      <t>c</t>
    </r>
    <r>
      <rPr>
        <sz val="12"/>
        <rFont val="Courier New"/>
      </rPr>
      <t>AC</t>
    </r>
    <r>
      <rPr>
        <sz val="12"/>
        <color theme="1"/>
        <rFont val="Courier New"/>
      </rPr>
      <t>CGAGGAT</t>
    </r>
    <r>
      <rPr>
        <sz val="12"/>
        <color rgb="FFFF0000"/>
        <rFont val="Courier New"/>
      </rPr>
      <t>g</t>
    </r>
  </si>
  <si>
    <r>
      <rPr>
        <sz val="12"/>
        <color rgb="FFFF0000"/>
        <rFont val="Courier New"/>
      </rPr>
      <t>g</t>
    </r>
    <r>
      <rPr>
        <sz val="12"/>
        <color theme="1"/>
        <rFont val="Courier New"/>
      </rPr>
      <t>GGTATTCTTCT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TCATGGAA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G</t>
    </r>
    <r>
      <rPr>
        <sz val="12"/>
        <color rgb="FFFF0000"/>
        <rFont val="Courier New"/>
      </rPr>
      <t>t</t>
    </r>
    <r>
      <rPr>
        <sz val="12"/>
        <rFont val="Courier New"/>
      </rPr>
      <t>AA</t>
    </r>
    <r>
      <rPr>
        <sz val="12"/>
        <color theme="1"/>
        <rFont val="Courier New"/>
      </rPr>
      <t>C</t>
    </r>
  </si>
  <si>
    <t>Solyc01g111680.2.1</t>
  </si>
  <si>
    <t>IL_isotig17705</t>
  </si>
  <si>
    <t>IT_isotig14457</t>
  </si>
  <si>
    <r>
      <t>TGCAA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ACAATGATGTATCTGATGC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G</t>
    </r>
  </si>
  <si>
    <r>
      <t>TCCT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AAGT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YTCT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TGA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AAGCTCTTC</t>
    </r>
  </si>
  <si>
    <t>Solyc01g111750.2.1</t>
  </si>
  <si>
    <t>IL_isotig21342</t>
  </si>
  <si>
    <t>IT_isotig19325</t>
  </si>
  <si>
    <r>
      <t>A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GA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TC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GCTCC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TTCGAGATGTC</t>
    </r>
  </si>
  <si>
    <r>
      <t>AG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AGCATATCATATGC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GCCTC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AC</t>
    </r>
  </si>
  <si>
    <t>Solyc01g111940.2.1</t>
  </si>
  <si>
    <t>IL_isotig22446</t>
  </si>
  <si>
    <t>IT_isotig18960</t>
  </si>
  <si>
    <r>
      <rPr>
        <sz val="12"/>
        <color rgb="FFFF0000"/>
        <rFont val="Courier New"/>
      </rPr>
      <t>c</t>
    </r>
    <r>
      <rPr>
        <sz val="12"/>
        <color theme="1"/>
        <rFont val="Courier New"/>
      </rPr>
      <t>GGA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GGA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G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GGAGCAGGC</t>
    </r>
  </si>
  <si>
    <r>
      <rPr>
        <sz val="12"/>
        <color rgb="FFFF0000"/>
        <rFont val="Courier New"/>
      </rPr>
      <t>tct</t>
    </r>
    <r>
      <rPr>
        <sz val="12"/>
        <color theme="1"/>
        <rFont val="Courier New"/>
      </rPr>
      <t>TC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TTCAG</t>
    </r>
    <r>
      <rPr>
        <sz val="12"/>
        <color rgb="FFFF0000"/>
        <rFont val="Courier New"/>
      </rPr>
      <t>cttcg</t>
    </r>
    <r>
      <rPr>
        <sz val="12"/>
        <color theme="1"/>
        <rFont val="Courier New"/>
      </rPr>
      <t>GAAGCTC</t>
    </r>
  </si>
  <si>
    <t>Solyc01g112020.2.1</t>
  </si>
  <si>
    <t>IL_isotig17337</t>
  </si>
  <si>
    <t>IT_isotig12517</t>
  </si>
  <si>
    <r>
      <t>ACCT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T</t>
    </r>
    <r>
      <rPr>
        <sz val="12"/>
        <color rgb="FFFF0000"/>
        <rFont val="Courier New"/>
      </rPr>
      <t>tg</t>
    </r>
    <r>
      <rPr>
        <sz val="12"/>
        <color theme="1"/>
        <rFont val="Courier New"/>
      </rPr>
      <t>C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GATGATGTAGCTTC</t>
    </r>
  </si>
  <si>
    <r>
      <t>ACCAAC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CTT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GACTGCTCAAC</t>
    </r>
  </si>
  <si>
    <t>Solyc01g112160.2.1</t>
  </si>
  <si>
    <t>IL_isotig06323</t>
  </si>
  <si>
    <t xml:space="preserve">IT_isotig08182 </t>
  </si>
  <si>
    <r>
      <t>TT</t>
    </r>
    <r>
      <rPr>
        <sz val="12"/>
        <color rgb="FFFF0000"/>
        <rFont val="Courier New"/>
      </rPr>
      <t>agg</t>
    </r>
    <r>
      <rPr>
        <sz val="12"/>
        <color theme="1"/>
        <rFont val="Courier New"/>
      </rPr>
      <t>T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CCG</t>
    </r>
    <r>
      <rPr>
        <sz val="12"/>
        <color rgb="FFFF0000"/>
        <rFont val="Courier New"/>
      </rPr>
      <t>cY</t>
    </r>
    <r>
      <rPr>
        <sz val="12"/>
        <color theme="1"/>
        <rFont val="Courier New"/>
      </rPr>
      <t>GGA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T</t>
    </r>
    <r>
      <rPr>
        <sz val="12"/>
        <color rgb="FFFF0000"/>
        <rFont val="Courier New"/>
      </rPr>
      <t>tg</t>
    </r>
    <r>
      <rPr>
        <sz val="12"/>
        <color theme="1"/>
        <rFont val="Courier New"/>
      </rPr>
      <t>AACAAGC</t>
    </r>
  </si>
  <si>
    <r>
      <t>T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AG</t>
    </r>
    <r>
      <rPr>
        <sz val="12"/>
        <color rgb="FFFF0000"/>
        <rFont val="Courier New"/>
      </rPr>
      <t>ct</t>
    </r>
    <r>
      <rPr>
        <sz val="12"/>
        <color theme="1"/>
        <rFont val="Courier New"/>
      </rPr>
      <t>CCTT</t>
    </r>
    <r>
      <rPr>
        <sz val="12"/>
        <color rgb="FFFF0000"/>
        <rFont val="Courier New"/>
      </rPr>
      <t>ac</t>
    </r>
    <r>
      <rPr>
        <sz val="12"/>
        <color theme="1"/>
        <rFont val="Courier New"/>
      </rPr>
      <t>GGAATGA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TC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CC</t>
    </r>
    <r>
      <rPr>
        <sz val="12"/>
        <color rgb="FFFF0000"/>
        <rFont val="Courier New"/>
      </rPr>
      <t>g</t>
    </r>
  </si>
  <si>
    <t>Solyc01g112240.2.1</t>
  </si>
  <si>
    <t>IL_isotig16181</t>
  </si>
  <si>
    <t>IT_isotig11271</t>
  </si>
  <si>
    <r>
      <rPr>
        <sz val="12"/>
        <color rgb="FFFF0000"/>
        <rFont val="Courier New"/>
      </rPr>
      <t>c</t>
    </r>
    <r>
      <rPr>
        <sz val="12"/>
        <color theme="1"/>
        <rFont val="Courier New"/>
      </rPr>
      <t>AGATTAG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C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GCAGCAAGG</t>
    </r>
    <r>
      <rPr>
        <sz val="12"/>
        <color rgb="FFFF0000"/>
        <rFont val="Courier New"/>
      </rPr>
      <t>gc</t>
    </r>
    <r>
      <rPr>
        <sz val="12"/>
        <color theme="1"/>
        <rFont val="Courier New"/>
      </rPr>
      <t>G</t>
    </r>
  </si>
  <si>
    <r>
      <rPr>
        <sz val="12"/>
        <color rgb="FFFF0000"/>
        <rFont val="Courier New"/>
      </rPr>
      <t>Agg</t>
    </r>
    <r>
      <rPr>
        <sz val="12"/>
        <color theme="1"/>
        <rFont val="Courier New"/>
      </rPr>
      <t>TGT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GGCACTC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TG</t>
    </r>
    <r>
      <rPr>
        <sz val="12"/>
        <color rgb="FFFF0000"/>
        <rFont val="Courier New"/>
      </rPr>
      <t>ac</t>
    </r>
    <r>
      <rPr>
        <sz val="12"/>
        <rFont val="Courier New"/>
      </rPr>
      <t>C</t>
    </r>
    <r>
      <rPr>
        <sz val="12"/>
        <color rgb="FFFF0000"/>
        <rFont val="Courier New"/>
      </rPr>
      <t>t</t>
    </r>
    <r>
      <rPr>
        <sz val="12"/>
        <rFont val="Courier New"/>
      </rPr>
      <t>T</t>
    </r>
    <r>
      <rPr>
        <sz val="12"/>
        <color rgb="FFFF0000"/>
        <rFont val="Courier New"/>
      </rPr>
      <t>G</t>
    </r>
  </si>
  <si>
    <t>Solyc01g112290.2.1</t>
  </si>
  <si>
    <t>IL_isotig14468</t>
  </si>
  <si>
    <t>IT_isotig17696 - partial</t>
  </si>
  <si>
    <r>
      <t>AGCAGTTGCCTCC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GT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TACAC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GG</t>
    </r>
  </si>
  <si>
    <r>
      <t>TGTA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AC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GGTTGTCCATTACTTCTC</t>
    </r>
  </si>
  <si>
    <t>Solyc02g005210.2.1</t>
  </si>
  <si>
    <t>IL_isotig21520</t>
  </si>
  <si>
    <t>IT_isotig06496-97</t>
  </si>
  <si>
    <r>
      <t>TT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G</t>
    </r>
    <r>
      <rPr>
        <sz val="12"/>
        <color rgb="FFFF0000"/>
        <rFont val="Courier New"/>
      </rPr>
      <t>tg</t>
    </r>
    <r>
      <rPr>
        <sz val="12"/>
        <color theme="1"/>
        <rFont val="Courier New"/>
      </rPr>
      <t>GT</t>
    </r>
    <r>
      <rPr>
        <sz val="12"/>
        <color rgb="FFFF0000"/>
        <rFont val="Courier New"/>
      </rPr>
      <t>R</t>
    </r>
    <r>
      <rPr>
        <sz val="12"/>
        <color theme="1"/>
        <rFont val="Courier New"/>
      </rPr>
      <t>T</t>
    </r>
    <r>
      <rPr>
        <sz val="12"/>
        <color rgb="FFFF0000"/>
        <rFont val="Courier New"/>
      </rPr>
      <t>cS</t>
    </r>
    <r>
      <rPr>
        <sz val="12"/>
        <color theme="1"/>
        <rFont val="Courier New"/>
      </rPr>
      <t>GATAGAGGAGAGAC</t>
    </r>
  </si>
  <si>
    <t>Solyc02g014150.2.1</t>
  </si>
  <si>
    <t>IL_isotig12211-12</t>
  </si>
  <si>
    <t>IT_isotig13072</t>
  </si>
  <si>
    <r>
      <t>AGG</t>
    </r>
    <r>
      <rPr>
        <sz val="12"/>
        <color rgb="FFFF0000"/>
        <rFont val="Courier New"/>
      </rPr>
      <t>aa</t>
    </r>
    <r>
      <rPr>
        <sz val="12"/>
        <color theme="1"/>
        <rFont val="Courier New"/>
      </rPr>
      <t>AT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GATC</t>
    </r>
    <r>
      <rPr>
        <sz val="12"/>
        <color rgb="FFFF0000"/>
        <rFont val="Courier New"/>
      </rPr>
      <t>gt</t>
    </r>
    <r>
      <rPr>
        <sz val="12"/>
        <color theme="1"/>
        <rFont val="Courier New"/>
      </rPr>
      <t>G</t>
    </r>
    <r>
      <rPr>
        <sz val="12"/>
        <color rgb="FFFF0000"/>
        <rFont val="Courier New"/>
      </rPr>
      <t>aa</t>
    </r>
    <r>
      <rPr>
        <sz val="12"/>
        <color theme="1"/>
        <rFont val="Courier New"/>
      </rPr>
      <t>ACCCAAG</t>
    </r>
  </si>
  <si>
    <t>Solyc02g014380.2.1</t>
  </si>
  <si>
    <t>IL_isotig16129</t>
  </si>
  <si>
    <t>IT_isotig13203</t>
  </si>
  <si>
    <r>
      <t>AA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GTGC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AA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GC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TT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ATTGATGG</t>
    </r>
  </si>
  <si>
    <r>
      <rPr>
        <sz val="12"/>
        <color rgb="FFFF0000"/>
        <rFont val="Courier New"/>
      </rPr>
      <t>g</t>
    </r>
    <r>
      <rPr>
        <sz val="12"/>
        <color theme="1"/>
        <rFont val="Courier New"/>
      </rPr>
      <t>G</t>
    </r>
    <r>
      <rPr>
        <sz val="12"/>
        <color rgb="FFFF0000"/>
        <rFont val="Courier New"/>
      </rPr>
      <t>ca</t>
    </r>
    <r>
      <rPr>
        <sz val="12"/>
        <color theme="1"/>
        <rFont val="Courier New"/>
      </rPr>
      <t>CCA</t>
    </r>
    <r>
      <rPr>
        <sz val="12"/>
        <color rgb="FFFF0000"/>
        <rFont val="Courier New"/>
      </rPr>
      <t>gca</t>
    </r>
    <r>
      <rPr>
        <sz val="12"/>
        <color theme="1"/>
        <rFont val="Courier New"/>
      </rPr>
      <t>AAGAC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AGAA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ACC</t>
    </r>
    <r>
      <rPr>
        <sz val="12"/>
        <color rgb="FFFF0000"/>
        <rFont val="Courier New"/>
      </rPr>
      <t>a</t>
    </r>
  </si>
  <si>
    <t>Solyc02g014520.2.1</t>
  </si>
  <si>
    <t>IL_isotig08054-55</t>
  </si>
  <si>
    <t>IT_isotig17898</t>
  </si>
  <si>
    <r>
      <t>ATGT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ATTCC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CT</t>
    </r>
    <r>
      <rPr>
        <sz val="12"/>
        <color rgb="FFFF0000"/>
        <rFont val="Courier New"/>
      </rPr>
      <t>Y</t>
    </r>
    <r>
      <rPr>
        <sz val="12"/>
        <color theme="1"/>
        <rFont val="Courier New"/>
      </rPr>
      <t>GATATTGAT</t>
    </r>
    <r>
      <rPr>
        <sz val="12"/>
        <color rgb="FFFF0000"/>
        <rFont val="Courier New"/>
      </rPr>
      <t>ac</t>
    </r>
    <r>
      <rPr>
        <sz val="12"/>
        <color theme="1"/>
        <rFont val="Courier New"/>
      </rPr>
      <t/>
    </r>
  </si>
  <si>
    <r>
      <t>TC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C</t>
    </r>
    <r>
      <rPr>
        <sz val="12"/>
        <color rgb="FFFF0000"/>
        <rFont val="Courier New"/>
      </rPr>
      <t>cg</t>
    </r>
    <r>
      <rPr>
        <sz val="12"/>
        <color theme="1"/>
        <rFont val="Courier New"/>
      </rPr>
      <t>AGTAT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TC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AGTTCAAT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TC</t>
    </r>
    <r>
      <rPr>
        <sz val="12"/>
        <color rgb="FFFF0000"/>
        <rFont val="Courier New"/>
      </rPr>
      <t>c</t>
    </r>
  </si>
  <si>
    <t>Solyc02g014860.2.1</t>
  </si>
  <si>
    <t>IL_isotig02610-13</t>
  </si>
  <si>
    <t>IT_isotig13792</t>
  </si>
  <si>
    <r>
      <t>TGC</t>
    </r>
    <r>
      <rPr>
        <sz val="12"/>
        <color rgb="FFFF0000"/>
        <rFont val="Courier New"/>
      </rPr>
      <t>R</t>
    </r>
    <r>
      <rPr>
        <sz val="12"/>
        <color theme="1"/>
        <rFont val="Courier New"/>
      </rPr>
      <t>GTTGAAT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TGT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TATGGA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GAGC</t>
    </r>
  </si>
  <si>
    <r>
      <rPr>
        <sz val="12"/>
        <color rgb="FFFF0000"/>
        <rFont val="Courier New"/>
      </rPr>
      <t>tacttg</t>
    </r>
    <r>
      <rPr>
        <sz val="12"/>
        <color theme="1"/>
        <rFont val="Courier New"/>
      </rPr>
      <t>A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GT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CGAGCACCAACTG</t>
    </r>
  </si>
  <si>
    <t>Solyc02g021430.1.1</t>
  </si>
  <si>
    <t>IL_isotig22304</t>
  </si>
  <si>
    <t>IT_isotig17277</t>
  </si>
  <si>
    <r>
      <t>T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G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GAGAAT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AT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GGAATGTG</t>
    </r>
    <r>
      <rPr>
        <sz val="12"/>
        <color rgb="FFFF0000"/>
        <rFont val="Courier New"/>
      </rPr>
      <t>c</t>
    </r>
  </si>
  <si>
    <r>
      <t>TGAAAGTGAA</t>
    </r>
    <r>
      <rPr>
        <sz val="12"/>
        <color rgb="FFFF0000"/>
        <rFont val="Courier New"/>
      </rPr>
      <t>Y</t>
    </r>
    <r>
      <rPr>
        <sz val="12"/>
        <color theme="1"/>
        <rFont val="Courier New"/>
      </rPr>
      <t>AG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CC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GG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CA</t>
    </r>
    <r>
      <rPr>
        <sz val="12"/>
        <color rgb="FFFF0000"/>
        <rFont val="Courier New"/>
      </rPr>
      <t>c</t>
    </r>
  </si>
  <si>
    <t>Solyc02g022930.2.1</t>
  </si>
  <si>
    <t>IL_isotig10565-66, IL_G4TZDIZ01BFPLN, IL_G4TZDIZ02IGO25, IL_G4TZDIZ01EUYID</t>
  </si>
  <si>
    <t>IT_isotig15238</t>
  </si>
  <si>
    <r>
      <t>AAT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TGCAACAA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TTGGCAATGGC</t>
    </r>
  </si>
  <si>
    <r>
      <t>AT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AC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CCAGGCAC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GGATTATATG</t>
    </r>
  </si>
  <si>
    <t>Solyc02g023980.2.1</t>
  </si>
  <si>
    <t>IL_isotig05471-73</t>
  </si>
  <si>
    <t>IT_isotig14893</t>
  </si>
  <si>
    <r>
      <t>CC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AAACAAA</t>
    </r>
    <r>
      <rPr>
        <sz val="12"/>
        <color rgb="FFFF0000"/>
        <rFont val="Courier New"/>
      </rPr>
      <t>ct</t>
    </r>
    <r>
      <rPr>
        <sz val="12"/>
        <color theme="1"/>
        <rFont val="Courier New"/>
      </rPr>
      <t>GC</t>
    </r>
    <r>
      <rPr>
        <sz val="12"/>
        <color rgb="FFFF0000"/>
        <rFont val="Courier New"/>
      </rPr>
      <t>cc</t>
    </r>
    <r>
      <rPr>
        <sz val="12"/>
        <color theme="1"/>
        <rFont val="Courier New"/>
      </rPr>
      <t>G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ACA</t>
    </r>
    <r>
      <rPr>
        <sz val="12"/>
        <color rgb="FFFF0000"/>
        <rFont val="Courier New"/>
      </rPr>
      <t>tg</t>
    </r>
    <r>
      <rPr>
        <sz val="12"/>
        <color theme="1"/>
        <rFont val="Courier New"/>
      </rPr>
      <t>TGA</t>
    </r>
  </si>
  <si>
    <t>Solyc02g031710.2.1</t>
  </si>
  <si>
    <t>IL_G44T6TS01BF3AL,IL_G4TZDIZ01CY758</t>
  </si>
  <si>
    <t>IT_isotig26806</t>
  </si>
  <si>
    <r>
      <t>TTT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TCG</t>
    </r>
    <r>
      <rPr>
        <sz val="12"/>
        <color rgb="FFFF0000"/>
        <rFont val="Courier New"/>
      </rPr>
      <t>Ra</t>
    </r>
    <r>
      <rPr>
        <sz val="12"/>
        <color theme="1"/>
        <rFont val="Courier New"/>
      </rPr>
      <t>GAT</t>
    </r>
    <r>
      <rPr>
        <sz val="12"/>
        <color rgb="FFFF0000"/>
        <rFont val="Courier New"/>
      </rPr>
      <t>K</t>
    </r>
    <r>
      <rPr>
        <sz val="12"/>
        <color theme="1"/>
        <rFont val="Courier New"/>
      </rPr>
      <t>ATGTT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TGCC</t>
    </r>
  </si>
  <si>
    <r>
      <rPr>
        <sz val="12"/>
        <color rgb="FFFF0000"/>
        <rFont val="Courier New"/>
      </rPr>
      <t>tggcg</t>
    </r>
    <r>
      <rPr>
        <sz val="12"/>
        <rFont val="Courier New"/>
      </rPr>
      <t>GTGGCTTCGTTGGT</t>
    </r>
    <r>
      <rPr>
        <sz val="12"/>
        <color rgb="FFFF0000"/>
        <rFont val="Courier New"/>
      </rPr>
      <t>c</t>
    </r>
    <r>
      <rPr>
        <sz val="12"/>
        <rFont val="Courier New"/>
      </rPr>
      <t>TG</t>
    </r>
    <r>
      <rPr>
        <sz val="12"/>
        <color rgb="FFFF0000"/>
        <rFont val="Courier New"/>
      </rPr>
      <t/>
    </r>
  </si>
  <si>
    <t>Solyc02g050140.2.1</t>
  </si>
  <si>
    <t>IL_isotig13149</t>
  </si>
  <si>
    <t>IT_G409GY102GBGNL, IT_G409GY101ATW3L, IT_G409GY102H85S9</t>
  </si>
  <si>
    <r>
      <t>AACA</t>
    </r>
    <r>
      <rPr>
        <sz val="12"/>
        <color rgb="FFFF0000"/>
        <rFont val="Courier New"/>
      </rPr>
      <t>tat</t>
    </r>
    <r>
      <rPr>
        <sz val="12"/>
        <color theme="1"/>
        <rFont val="Courier New"/>
      </rPr>
      <t>GGGA</t>
    </r>
    <r>
      <rPr>
        <sz val="12"/>
        <color rgb="FFFF0000"/>
        <rFont val="Courier New"/>
      </rPr>
      <t>at</t>
    </r>
    <r>
      <rPr>
        <sz val="12"/>
        <color theme="1"/>
        <rFont val="Courier New"/>
      </rPr>
      <t>T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CCA</t>
    </r>
    <r>
      <rPr>
        <sz val="12"/>
        <color rgb="FFFF0000"/>
        <rFont val="Courier New"/>
      </rPr>
      <t>cat</t>
    </r>
  </si>
  <si>
    <r>
      <t>AA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A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CAGGG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C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T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C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A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G</t>
    </r>
    <r>
      <rPr>
        <sz val="12"/>
        <color rgb="FFFF0000"/>
        <rFont val="Courier New"/>
      </rPr>
      <t>a</t>
    </r>
  </si>
  <si>
    <t>Solyc02g062560.2.1</t>
  </si>
  <si>
    <t xml:space="preserve">IL_isotig13114 </t>
  </si>
  <si>
    <t>IT_isotig13462</t>
  </si>
  <si>
    <r>
      <t>T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GT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AA</t>
    </r>
    <r>
      <rPr>
        <sz val="12"/>
        <color rgb="FFFF0000"/>
        <rFont val="Courier New"/>
      </rPr>
      <t>aa</t>
    </r>
    <r>
      <rPr>
        <sz val="12"/>
        <color theme="1"/>
        <rFont val="Courier New"/>
      </rPr>
      <t>A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GTG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CAGTT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TGGC</t>
    </r>
  </si>
  <si>
    <r>
      <t>TGAGCT</t>
    </r>
    <r>
      <rPr>
        <sz val="12"/>
        <color rgb="FFFF0000"/>
        <rFont val="Courier New"/>
      </rPr>
      <t>tt</t>
    </r>
    <r>
      <rPr>
        <sz val="12"/>
        <color theme="1"/>
        <rFont val="Courier New"/>
      </rPr>
      <t>TGCAATCATCTC</t>
    </r>
    <r>
      <rPr>
        <sz val="12"/>
        <color rgb="FFFF0000"/>
        <rFont val="Courier New"/>
      </rPr>
      <t>R</t>
    </r>
    <r>
      <rPr>
        <sz val="12"/>
        <color theme="1"/>
        <rFont val="Courier New"/>
      </rPr>
      <t>ACCTC</t>
    </r>
  </si>
  <si>
    <t>Solyc02g062610.2.1</t>
  </si>
  <si>
    <t>IL_isotig19082</t>
  </si>
  <si>
    <t>IT_isotig16962</t>
  </si>
  <si>
    <r>
      <rPr>
        <sz val="12"/>
        <color rgb="FFFF0000"/>
        <rFont val="Courier New"/>
      </rPr>
      <t>g</t>
    </r>
    <r>
      <rPr>
        <sz val="12"/>
        <color theme="1"/>
        <rFont val="Courier New"/>
      </rPr>
      <t>GATTTG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T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GG</t>
    </r>
    <r>
      <rPr>
        <sz val="12"/>
        <color rgb="FFFF0000"/>
        <rFont val="Courier New"/>
      </rPr>
      <t>S</t>
    </r>
    <r>
      <rPr>
        <sz val="12"/>
        <color theme="1"/>
        <rFont val="Courier New"/>
      </rPr>
      <t>TTTGG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TGGAG</t>
    </r>
  </si>
  <si>
    <r>
      <rPr>
        <sz val="12"/>
        <color rgb="FFFF0000"/>
        <rFont val="Courier New"/>
      </rPr>
      <t>t</t>
    </r>
    <r>
      <rPr>
        <sz val="12"/>
        <color theme="1"/>
        <rFont val="Courier New"/>
      </rPr>
      <t>GC</t>
    </r>
    <r>
      <rPr>
        <sz val="12"/>
        <color rgb="FFFF0000"/>
        <rFont val="Courier New"/>
      </rPr>
      <t>R</t>
    </r>
    <r>
      <rPr>
        <sz val="12"/>
        <color theme="1"/>
        <rFont val="Courier New"/>
      </rPr>
      <t>TCCCCAAATTGTCC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GC</t>
    </r>
  </si>
  <si>
    <t>Solyc02g062810.2.1</t>
  </si>
  <si>
    <t>IL_isotig05916-17</t>
  </si>
  <si>
    <t>IT_isotig04486-87</t>
  </si>
  <si>
    <r>
      <t>ATGGT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CAGCaG</t>
    </r>
    <r>
      <rPr>
        <sz val="12"/>
        <color rgb="FFFF0000"/>
        <rFont val="Courier New"/>
      </rPr>
      <t>ga</t>
    </r>
    <r>
      <rPr>
        <sz val="12"/>
        <color theme="1"/>
        <rFont val="Courier New"/>
      </rPr>
      <t>GATTCTCTTCC</t>
    </r>
  </si>
  <si>
    <r>
      <t>T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CGGAT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C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GCT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CTGGCTTC</t>
    </r>
  </si>
  <si>
    <t>Solyc02g063020.1.1</t>
  </si>
  <si>
    <t>IL_isotig14570</t>
  </si>
  <si>
    <t>IT_isotig13168</t>
  </si>
  <si>
    <r>
      <rPr>
        <sz val="12"/>
        <color rgb="FFFF0000"/>
        <rFont val="Courier New"/>
      </rPr>
      <t>a</t>
    </r>
    <r>
      <rPr>
        <sz val="12"/>
        <color theme="1"/>
        <rFont val="Courier New"/>
      </rPr>
      <t>ATCAAC</t>
    </r>
    <r>
      <rPr>
        <sz val="12"/>
        <color rgb="FFFF0000"/>
        <rFont val="Courier New"/>
      </rPr>
      <t>M</t>
    </r>
    <r>
      <rPr>
        <sz val="12"/>
        <color theme="1"/>
        <rFont val="Courier New"/>
      </rPr>
      <t>TGGC</t>
    </r>
    <r>
      <rPr>
        <sz val="12"/>
        <color rgb="FFFF0000"/>
        <rFont val="Courier New"/>
      </rPr>
      <t>Y</t>
    </r>
    <r>
      <rPr>
        <sz val="12"/>
        <color theme="1"/>
        <rFont val="Courier New"/>
      </rPr>
      <t>GC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ATAATGGAGC</t>
    </r>
  </si>
  <si>
    <r>
      <t>TGAAGTGC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GGTAT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ACAATTGC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AG</t>
    </r>
  </si>
  <si>
    <t>IT_isotig07132</t>
  </si>
  <si>
    <t>IL_isotig20973</t>
  </si>
  <si>
    <t>IT_isotig19016</t>
  </si>
  <si>
    <t>Solyc02g065370.2.1</t>
  </si>
  <si>
    <t>IL_isotig26485</t>
  </si>
  <si>
    <t>IT_isotig23404</t>
  </si>
  <si>
    <r>
      <t>A</t>
    </r>
    <r>
      <rPr>
        <sz val="12"/>
        <color rgb="FFFF0000"/>
        <rFont val="Courier New"/>
      </rPr>
      <t>gc</t>
    </r>
    <r>
      <rPr>
        <sz val="12"/>
        <color theme="1"/>
        <rFont val="Courier New"/>
      </rPr>
      <t>A</t>
    </r>
    <r>
      <rPr>
        <sz val="12"/>
        <color rgb="FFFF0000"/>
        <rFont val="Courier New"/>
      </rPr>
      <t>gg</t>
    </r>
    <r>
      <rPr>
        <sz val="12"/>
        <color theme="1"/>
        <rFont val="Courier New"/>
      </rPr>
      <t>A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GAGGAGAT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AGAAAAGTTG</t>
    </r>
  </si>
  <si>
    <r>
      <t>ATC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GGCA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CAT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CCTCTA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T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TC</t>
    </r>
  </si>
  <si>
    <t>Solyc02g067820.2.1</t>
  </si>
  <si>
    <t>IL_isotig13444</t>
  </si>
  <si>
    <t>IT_isotig24440</t>
  </si>
  <si>
    <r>
      <t>CTG</t>
    </r>
    <r>
      <rPr>
        <sz val="12"/>
        <color rgb="FFFF0000"/>
        <rFont val="Courier New"/>
      </rPr>
      <t>ta</t>
    </r>
    <r>
      <rPr>
        <sz val="12"/>
        <color theme="1"/>
        <rFont val="Courier New"/>
      </rPr>
      <t>CAGC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GGG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TTTT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GC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C</t>
    </r>
  </si>
  <si>
    <r>
      <t>AT</t>
    </r>
    <r>
      <rPr>
        <sz val="12"/>
        <color rgb="FFFF0000"/>
        <rFont val="Courier New"/>
      </rPr>
      <t>gt</t>
    </r>
    <r>
      <rPr>
        <sz val="12"/>
        <color theme="1"/>
        <rFont val="Courier New"/>
      </rPr>
      <t>GA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AGCAT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GGACTAGCAGAAC</t>
    </r>
  </si>
  <si>
    <t>Solyc02g068230.2.1</t>
  </si>
  <si>
    <t>IL_isotig11334-35</t>
  </si>
  <si>
    <t>IT_isotig21946</t>
  </si>
  <si>
    <r>
      <t>TTTC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GT</t>
    </r>
    <r>
      <rPr>
        <sz val="12"/>
        <color rgb="FFFF0000"/>
        <rFont val="Courier New"/>
      </rPr>
      <t>at</t>
    </r>
    <r>
      <rPr>
        <sz val="12"/>
        <color theme="1"/>
        <rFont val="Courier New"/>
      </rPr>
      <t>TCCCC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GCTTC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AC</t>
    </r>
  </si>
  <si>
    <r>
      <t>TGATTTTG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TTTA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CTAC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GATGGCTG</t>
    </r>
  </si>
  <si>
    <t>Solyc02g068240.2.1</t>
  </si>
  <si>
    <t>IL_isotig20865</t>
  </si>
  <si>
    <r>
      <t>TT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AA</t>
    </r>
    <r>
      <rPr>
        <sz val="12"/>
        <color rgb="FFFF0000"/>
        <rFont val="Courier New"/>
      </rPr>
      <t>gc</t>
    </r>
    <r>
      <rPr>
        <sz val="12"/>
        <color theme="1"/>
        <rFont val="Courier New"/>
      </rPr>
      <t>AAGAAAAGGATTTGTACG</t>
    </r>
  </si>
  <si>
    <r>
      <t>AGTTT</t>
    </r>
    <r>
      <rPr>
        <sz val="12"/>
        <color rgb="FFFF0000"/>
        <rFont val="Courier New"/>
      </rPr>
      <t>gtt</t>
    </r>
    <r>
      <rPr>
        <sz val="12"/>
        <color theme="1"/>
        <rFont val="Courier New"/>
      </rPr>
      <t>G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T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GGCTTCCACC</t>
    </r>
  </si>
  <si>
    <t>Solyc02g068360.2.1</t>
  </si>
  <si>
    <t>IL_isotig20228</t>
  </si>
  <si>
    <t>IT_isotig08398</t>
  </si>
  <si>
    <r>
      <t>AGAAGG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AAGGT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TGTCAAGAAG</t>
    </r>
  </si>
  <si>
    <r>
      <t>T</t>
    </r>
    <r>
      <rPr>
        <sz val="12"/>
        <color rgb="FFFF0000"/>
        <rFont val="Courier New"/>
      </rPr>
      <t>tg</t>
    </r>
    <r>
      <rPr>
        <sz val="12"/>
        <color theme="1"/>
        <rFont val="Courier New"/>
      </rPr>
      <t>TGTA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AGATATTTTTGTGCTGC</t>
    </r>
  </si>
  <si>
    <t>Solyc02g068380.2.1</t>
  </si>
  <si>
    <t>IL_isotig05168</t>
  </si>
  <si>
    <t>IT_isotig04772-73</t>
  </si>
  <si>
    <r>
      <rPr>
        <sz val="12"/>
        <color rgb="FFFF0000"/>
        <rFont val="Courier New"/>
      </rPr>
      <t>act</t>
    </r>
    <r>
      <rPr>
        <sz val="12"/>
        <color theme="1"/>
        <rFont val="Courier New"/>
      </rPr>
      <t>A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CT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GAGAGGAC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TTCCA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AG</t>
    </r>
  </si>
  <si>
    <r>
      <rPr>
        <sz val="12"/>
        <color rgb="FFFF0000"/>
        <rFont val="Courier New"/>
      </rPr>
      <t>tt</t>
    </r>
    <r>
      <rPr>
        <sz val="12"/>
        <color theme="1"/>
        <rFont val="Courier New"/>
      </rPr>
      <t>G</t>
    </r>
    <r>
      <rPr>
        <sz val="12"/>
        <color rgb="FFFF0000"/>
        <rFont val="Courier New"/>
      </rPr>
      <t>tt</t>
    </r>
    <r>
      <rPr>
        <sz val="12"/>
        <color theme="1"/>
        <rFont val="Courier New"/>
      </rPr>
      <t>TTCA</t>
    </r>
    <r>
      <rPr>
        <sz val="12"/>
        <color rgb="FFFF0000"/>
        <rFont val="Courier New"/>
      </rPr>
      <t>aaa</t>
    </r>
    <r>
      <rPr>
        <sz val="12"/>
        <color theme="1"/>
        <rFont val="Courier New"/>
      </rPr>
      <t>CCTTCAATGCAG</t>
    </r>
  </si>
  <si>
    <t>Solyc02g068390.2.1</t>
  </si>
  <si>
    <t>IL_isotig04931-32</t>
  </si>
  <si>
    <t>IT_isotig09134</t>
  </si>
  <si>
    <r>
      <t>AGCATG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T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CCGAC</t>
    </r>
    <r>
      <rPr>
        <sz val="12"/>
        <color rgb="FFFF0000"/>
        <rFont val="Courier New"/>
      </rPr>
      <t>gt</t>
    </r>
    <r>
      <rPr>
        <sz val="12"/>
        <color theme="1"/>
        <rFont val="Courier New"/>
      </rPr>
      <t>TGAA</t>
    </r>
    <r>
      <rPr>
        <sz val="12"/>
        <color rgb="FFFF0000"/>
        <rFont val="Courier New"/>
      </rPr>
      <t>ct</t>
    </r>
    <r>
      <rPr>
        <sz val="12"/>
        <color theme="1"/>
        <rFont val="Courier New"/>
      </rPr>
      <t>T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AC</t>
    </r>
  </si>
  <si>
    <r>
      <t>GAATCCAAACATGCCCCTTTGG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A</t>
    </r>
  </si>
  <si>
    <t>Solyc02g068740.2.1</t>
  </si>
  <si>
    <t>IL_isotig12437</t>
  </si>
  <si>
    <t xml:space="preserve">IT_isotig19379 </t>
  </si>
  <si>
    <r>
      <t>AGGGCTGCTTC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TA</t>
    </r>
    <r>
      <rPr>
        <sz val="12"/>
        <color rgb="FFFF0000"/>
        <rFont val="Courier New"/>
      </rPr>
      <t>Y</t>
    </r>
    <r>
      <rPr>
        <sz val="12"/>
        <color theme="1"/>
        <rFont val="Courier New"/>
      </rPr>
      <t>CT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AGGATCTC</t>
    </r>
  </si>
  <si>
    <r>
      <t>TGTT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CAC</t>
    </r>
    <r>
      <rPr>
        <sz val="12"/>
        <color rgb="FFFF0000"/>
        <rFont val="Courier New"/>
      </rPr>
      <t>gtc</t>
    </r>
    <r>
      <rPr>
        <sz val="12"/>
        <color theme="1"/>
        <rFont val="Courier New"/>
      </rPr>
      <t>A</t>
    </r>
    <r>
      <rPr>
        <sz val="12"/>
        <color rgb="FFFF0000"/>
        <rFont val="Courier New"/>
      </rPr>
      <t>ac</t>
    </r>
    <r>
      <rPr>
        <sz val="12"/>
        <color theme="1"/>
        <rFont val="Courier New"/>
      </rPr>
      <t>CCCAACTTC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G</t>
    </r>
  </si>
  <si>
    <t>Solyc02g068760.2.1</t>
  </si>
  <si>
    <t>IL_isotig04271-73</t>
  </si>
  <si>
    <t>IT_isotig11112</t>
  </si>
  <si>
    <r>
      <t>TGGTTCTTTAAGGGG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A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AGG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TG</t>
    </r>
  </si>
  <si>
    <r>
      <rPr>
        <sz val="12"/>
        <color rgb="FFFF0000"/>
        <rFont val="Courier New"/>
      </rPr>
      <t>t</t>
    </r>
    <r>
      <rPr>
        <sz val="12"/>
        <color theme="1"/>
        <rFont val="Courier New"/>
      </rPr>
      <t>TC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A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AAG</t>
    </r>
    <r>
      <rPr>
        <sz val="12"/>
        <color rgb="FFFF0000"/>
        <rFont val="Courier New"/>
      </rPr>
      <t>ct</t>
    </r>
    <r>
      <rPr>
        <sz val="12"/>
        <color theme="1"/>
        <rFont val="Courier New"/>
      </rPr>
      <t>CCA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GTA</t>
    </r>
    <r>
      <rPr>
        <sz val="12"/>
        <color rgb="FFFF0000"/>
        <rFont val="Courier New"/>
      </rPr>
      <t>ca</t>
    </r>
    <r>
      <rPr>
        <sz val="12"/>
        <color theme="1"/>
        <rFont val="Courier New"/>
      </rPr>
      <t>TAGATTC</t>
    </r>
  </si>
  <si>
    <t>Solyc02g069640.2.1</t>
  </si>
  <si>
    <t>IL_isotig21766</t>
  </si>
  <si>
    <t>IT_isotig16732</t>
  </si>
  <si>
    <r>
      <t>TGTGG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AGG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C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CAACCTGC</t>
    </r>
  </si>
  <si>
    <r>
      <t>TCAGG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GCT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CATCTTC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AA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GC</t>
    </r>
  </si>
  <si>
    <t>IT_isotig12696</t>
  </si>
  <si>
    <t>IT_isotig06528</t>
  </si>
  <si>
    <t>IT_isotig05048</t>
  </si>
  <si>
    <t>IT_isotig09426</t>
  </si>
  <si>
    <t>IT_isotig03066</t>
  </si>
  <si>
    <t>IT_isotig02943</t>
  </si>
  <si>
    <t>IT_isotig03603</t>
  </si>
  <si>
    <t>IT_isotig06496</t>
  </si>
  <si>
    <t>IT_isotig08182</t>
  </si>
  <si>
    <t>IT_G409GY102GBGNL</t>
  </si>
  <si>
    <t>IT_isotig04486</t>
  </si>
  <si>
    <t>IT_isotig02364</t>
  </si>
  <si>
    <t>IT_isotig04772</t>
  </si>
  <si>
    <t>IT_isotig19379</t>
  </si>
  <si>
    <t>gACAAGAWCGAAgcCTTGRCAAGTG</t>
  </si>
  <si>
    <t>AcataGAaGCRGCtGTTATCTCC</t>
  </si>
  <si>
    <t>TTGCtTTctTaGCTCCcCTYCCC</t>
  </si>
  <si>
    <t>TCAaATCaGTgAATCTCCAATCcTcCC</t>
  </si>
  <si>
    <t>Solyc02g069680.2.1</t>
  </si>
  <si>
    <t>IL_isotig23325</t>
  </si>
  <si>
    <t>IT_isotig20745</t>
  </si>
  <si>
    <r>
      <t>ATTGAGATGATGTC</t>
    </r>
    <r>
      <rPr>
        <sz val="12"/>
        <color rgb="FFFF0000"/>
        <rFont val="Courier New"/>
      </rPr>
      <t>a</t>
    </r>
    <r>
      <rPr>
        <sz val="12"/>
        <rFont val="Courier New"/>
      </rPr>
      <t>GA</t>
    </r>
    <r>
      <rPr>
        <sz val="12"/>
        <color rgb="FFFF0000"/>
        <rFont val="Courier New"/>
      </rPr>
      <t>g</t>
    </r>
    <r>
      <rPr>
        <sz val="12"/>
        <rFont val="Courier New"/>
      </rPr>
      <t>TC</t>
    </r>
    <r>
      <rPr>
        <sz val="12"/>
        <color rgb="FFFF0000"/>
        <rFont val="Courier New"/>
      </rPr>
      <t>t</t>
    </r>
    <r>
      <rPr>
        <sz val="12"/>
        <rFont val="Courier New"/>
      </rPr>
      <t>ATTG</t>
    </r>
  </si>
  <si>
    <r>
      <t>T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CG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CCTTTTGG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GCTGAAGATA</t>
    </r>
  </si>
  <si>
    <t>IT_isotig07936-37</t>
  </si>
  <si>
    <r>
      <t>T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CTGTT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A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CTG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A</t>
    </r>
    <r>
      <rPr>
        <sz val="12"/>
        <color rgb="FFFF0000"/>
        <rFont val="Courier New"/>
      </rPr>
      <t>ta</t>
    </r>
    <r>
      <rPr>
        <sz val="12"/>
        <color theme="1"/>
        <rFont val="Courier New"/>
      </rPr>
      <t>TTT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CCTTC</t>
    </r>
  </si>
  <si>
    <t>Solyc02g070440.2.1</t>
  </si>
  <si>
    <t>IL_isotig05497-98</t>
  </si>
  <si>
    <t>IT_isotig03409-10</t>
  </si>
  <si>
    <r>
      <rPr>
        <sz val="12"/>
        <color rgb="FFFF0000"/>
        <rFont val="Courier New"/>
      </rPr>
      <t>t</t>
    </r>
    <r>
      <rPr>
        <sz val="12"/>
        <color theme="1"/>
        <rFont val="Courier New"/>
      </rPr>
      <t>GT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GTTAGCAAATGGCGTGGTG</t>
    </r>
  </si>
  <si>
    <r>
      <t>TTCATC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AGAAA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ATGGTTGAAGG</t>
    </r>
  </si>
  <si>
    <t>Solyc02g070520.2.1</t>
  </si>
  <si>
    <t>IL_isotig13509</t>
  </si>
  <si>
    <t>IT_isotig10112</t>
  </si>
  <si>
    <r>
      <t>TCTGCACATCCTGC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CCTGATGG</t>
    </r>
  </si>
  <si>
    <r>
      <t>T</t>
    </r>
    <r>
      <rPr>
        <sz val="12"/>
        <color rgb="FFFF0000"/>
        <rFont val="Courier New"/>
      </rPr>
      <t>ctt</t>
    </r>
    <r>
      <rPr>
        <sz val="12"/>
        <color theme="1"/>
        <rFont val="Courier New"/>
      </rPr>
      <t>AACAAGAAG</t>
    </r>
    <r>
      <rPr>
        <sz val="12"/>
        <color rgb="FFFF0000"/>
        <rFont val="Courier New"/>
      </rPr>
      <t>R</t>
    </r>
    <r>
      <rPr>
        <sz val="12"/>
        <color theme="1"/>
        <rFont val="Courier New"/>
      </rPr>
      <t>TG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CT</t>
    </r>
    <r>
      <rPr>
        <sz val="12"/>
        <color rgb="FFFF0000"/>
        <rFont val="Courier New"/>
      </rPr>
      <t>R</t>
    </r>
    <r>
      <rPr>
        <sz val="12"/>
        <color theme="1"/>
        <rFont val="Courier New"/>
      </rPr>
      <t>ACACC</t>
    </r>
  </si>
  <si>
    <t>Solyc02g070550.2.1</t>
  </si>
  <si>
    <t>IL_isotig17227</t>
  </si>
  <si>
    <t>IT_isotig06530</t>
  </si>
  <si>
    <r>
      <t>TGC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TC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TT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AGAAAA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TGAAGAAGC</t>
    </r>
  </si>
  <si>
    <r>
      <rPr>
        <sz val="12"/>
        <color rgb="FFFF0000"/>
        <rFont val="Courier New"/>
      </rPr>
      <t>tcc</t>
    </r>
    <r>
      <rPr>
        <sz val="12"/>
        <color theme="1"/>
        <rFont val="Courier New"/>
      </rPr>
      <t>CGCAAGCCAAATCTCCAATC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TG</t>
    </r>
  </si>
  <si>
    <t>Solyc02g071150.2.1</t>
  </si>
  <si>
    <t>IL_isotig24839</t>
  </si>
  <si>
    <t>IT_isotig24521</t>
  </si>
  <si>
    <r>
      <t>ATGA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GCTAAAAGGGAGGC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GA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GATC</t>
    </r>
  </si>
  <si>
    <r>
      <t>ATTCG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GCAACTCT</t>
    </r>
    <r>
      <rPr>
        <sz val="12"/>
        <color rgb="FFFF0000"/>
        <rFont val="Courier New"/>
      </rPr>
      <t>tt</t>
    </r>
    <r>
      <rPr>
        <sz val="12"/>
        <color theme="1"/>
        <rFont val="Courier New"/>
      </rPr>
      <t>C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CTTGCTTCA</t>
    </r>
  </si>
  <si>
    <t>Solyc02g071280.2.1</t>
  </si>
  <si>
    <t>IL_isotig14241</t>
  </si>
  <si>
    <t>IT_isotig15831</t>
  </si>
  <si>
    <r>
      <rPr>
        <sz val="12"/>
        <color rgb="FFFF0000"/>
        <rFont val="Courier New"/>
      </rPr>
      <t>at</t>
    </r>
    <r>
      <rPr>
        <sz val="12"/>
        <color theme="1"/>
        <rFont val="Courier New"/>
      </rPr>
      <t>CTC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T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TC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T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TGG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AAGGTTG</t>
    </r>
  </si>
  <si>
    <r>
      <t>TGGTCTTTGGAG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ATCTCCCA</t>
    </r>
    <r>
      <rPr>
        <sz val="12"/>
        <color rgb="FFFF0000"/>
        <rFont val="Courier New"/>
      </rPr>
      <t>M</t>
    </r>
    <r>
      <rPr>
        <sz val="12"/>
        <color theme="1"/>
        <rFont val="Courier New"/>
      </rPr>
      <t>GGCG</t>
    </r>
  </si>
  <si>
    <t>Solyc02g071310.2.1</t>
  </si>
  <si>
    <t>IL_isotig28160</t>
  </si>
  <si>
    <t>IT_isotig26511</t>
  </si>
  <si>
    <r>
      <t>TGGGC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ATGAAC</t>
    </r>
    <r>
      <rPr>
        <sz val="12"/>
        <color rgb="FFFF0000"/>
        <rFont val="Courier New"/>
      </rPr>
      <t>WW</t>
    </r>
    <r>
      <rPr>
        <sz val="12"/>
        <color theme="1"/>
        <rFont val="Courier New"/>
      </rPr>
      <t>AGCCAT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G</t>
    </r>
  </si>
  <si>
    <r>
      <t>AAAGAATCCGGT</t>
    </r>
    <r>
      <rPr>
        <sz val="12"/>
        <color rgb="FFFF0000"/>
        <rFont val="Courier New"/>
      </rPr>
      <t>R</t>
    </r>
    <r>
      <rPr>
        <sz val="12"/>
        <color theme="1"/>
        <rFont val="Courier New"/>
      </rPr>
      <t>GC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GC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TTTCC</t>
    </r>
  </si>
  <si>
    <t>Solyc02g071890.2.1</t>
  </si>
  <si>
    <t>IL_isotig16852</t>
  </si>
  <si>
    <t>IT_isotig13494</t>
  </si>
  <si>
    <r>
      <rPr>
        <sz val="12"/>
        <color rgb="FFFF0000"/>
        <rFont val="Courier New"/>
      </rPr>
      <t>t</t>
    </r>
    <r>
      <rPr>
        <sz val="12"/>
        <color theme="1"/>
        <rFont val="Courier New"/>
      </rPr>
      <t>TGAA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ATGTCAATGA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CTTCC</t>
    </r>
    <r>
      <rPr>
        <sz val="12"/>
        <color rgb="FFFF0000"/>
        <rFont val="Courier New"/>
      </rPr>
      <t>t</t>
    </r>
  </si>
  <si>
    <t>Solyc02g072160.2.1</t>
  </si>
  <si>
    <t>IL_isotig06865-66</t>
  </si>
  <si>
    <t>IT_isotig04381-82</t>
  </si>
  <si>
    <r>
      <t>TT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GATCAAGG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GACAATAT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AC</t>
    </r>
    <r>
      <rPr>
        <sz val="12"/>
        <color rgb="FFFF0000"/>
        <rFont val="Courier New"/>
      </rPr>
      <t>a</t>
    </r>
  </si>
  <si>
    <t>Solyc02g072230.2.1</t>
  </si>
  <si>
    <t>IL_isotig17267</t>
  </si>
  <si>
    <t>IT_isotig14355</t>
  </si>
  <si>
    <r>
      <t>T</t>
    </r>
    <r>
      <rPr>
        <sz val="12"/>
        <color rgb="FFFF0000"/>
        <rFont val="Courier New"/>
      </rPr>
      <t>ag</t>
    </r>
    <r>
      <rPr>
        <sz val="12"/>
        <color theme="1"/>
        <rFont val="Courier New"/>
      </rPr>
      <t>A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AG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TACAATTACAACAAGGATG</t>
    </r>
  </si>
  <si>
    <r>
      <rPr>
        <sz val="12"/>
        <color rgb="FFFF0000"/>
        <rFont val="Courier New"/>
      </rPr>
      <t>t</t>
    </r>
    <r>
      <rPr>
        <sz val="12"/>
        <color theme="1"/>
        <rFont val="Courier New"/>
      </rPr>
      <t>A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A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GC</t>
    </r>
    <r>
      <rPr>
        <sz val="12"/>
        <color rgb="FFFF0000"/>
        <rFont val="Courier New"/>
      </rPr>
      <t>at</t>
    </r>
    <r>
      <rPr>
        <sz val="12"/>
        <color theme="1"/>
        <rFont val="Courier New"/>
      </rPr>
      <t>T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TTG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CGGATGTCA</t>
    </r>
  </si>
  <si>
    <t>Solyc02g078180.2.1</t>
  </si>
  <si>
    <t>IL_isotig13585</t>
  </si>
  <si>
    <t>IT_isotig14205</t>
  </si>
  <si>
    <r>
      <t>T</t>
    </r>
    <r>
      <rPr>
        <sz val="12"/>
        <color rgb="FFFF0000"/>
        <rFont val="Courier New"/>
      </rPr>
      <t>g</t>
    </r>
    <r>
      <rPr>
        <sz val="12"/>
        <rFont val="Courier New"/>
      </rPr>
      <t>ACCTT</t>
    </r>
    <r>
      <rPr>
        <sz val="12"/>
        <color rgb="FFFF0000"/>
        <rFont val="Courier New"/>
      </rPr>
      <t>ga</t>
    </r>
    <r>
      <rPr>
        <sz val="12"/>
        <rFont val="Courier New"/>
      </rPr>
      <t>TG</t>
    </r>
    <r>
      <rPr>
        <sz val="12"/>
        <color rgb="FFFF0000"/>
        <rFont val="Courier New"/>
      </rPr>
      <t>a</t>
    </r>
    <r>
      <rPr>
        <sz val="12"/>
        <rFont val="Courier New"/>
      </rPr>
      <t>GATGGAA</t>
    </r>
    <r>
      <rPr>
        <sz val="12"/>
        <color rgb="FFFF0000"/>
        <rFont val="Courier New"/>
      </rPr>
      <t>a</t>
    </r>
    <r>
      <rPr>
        <sz val="12"/>
        <rFont val="Courier New"/>
      </rPr>
      <t>CTTGTC</t>
    </r>
  </si>
  <si>
    <t>AGCAcACgTTtttcTTgGCATATTCAC</t>
  </si>
  <si>
    <t>Solyc02g078260.2.1</t>
  </si>
  <si>
    <t>IL_isotig12648</t>
  </si>
  <si>
    <t>IT_isotig11899</t>
  </si>
  <si>
    <r>
      <rPr>
        <sz val="12"/>
        <color theme="1"/>
        <rFont val="Courier New"/>
      </rPr>
      <t>ACGG</t>
    </r>
    <r>
      <rPr>
        <sz val="12"/>
        <color rgb="FFFF0000"/>
        <rFont val="Courier New"/>
      </rPr>
      <t>St</t>
    </r>
    <r>
      <rPr>
        <sz val="12"/>
        <color theme="1"/>
        <rFont val="Courier New"/>
      </rPr>
      <t>T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AGGTTTGT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AAAGTG</t>
    </r>
  </si>
  <si>
    <r>
      <t>TCTTGTCATC</t>
    </r>
    <r>
      <rPr>
        <sz val="12"/>
        <color rgb="FFFF0000"/>
        <rFont val="Courier New"/>
      </rPr>
      <t>M</t>
    </r>
    <r>
      <rPr>
        <sz val="12"/>
        <color theme="1"/>
        <rFont val="Courier New"/>
      </rPr>
      <t>ACCAT</t>
    </r>
    <r>
      <rPr>
        <sz val="12"/>
        <color rgb="FFFF0000"/>
        <rFont val="Courier New"/>
      </rPr>
      <t>R</t>
    </r>
    <r>
      <rPr>
        <sz val="12"/>
        <color theme="1"/>
        <rFont val="Courier New"/>
      </rPr>
      <t>TGCTTCA</t>
    </r>
  </si>
  <si>
    <t>Solyc02g078400.2.1</t>
  </si>
  <si>
    <t>IL_isotig03134-35</t>
  </si>
  <si>
    <t>IT_isotig04924-25</t>
  </si>
  <si>
    <r>
      <t>TTG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T</t>
    </r>
    <r>
      <rPr>
        <sz val="12"/>
        <color rgb="FFFF0000"/>
        <rFont val="Courier New"/>
      </rPr>
      <t>act</t>
    </r>
    <r>
      <rPr>
        <sz val="12"/>
        <color theme="1"/>
        <rFont val="Courier New"/>
      </rPr>
      <t>GG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AACCA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GC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GATAT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G</t>
    </r>
  </si>
  <si>
    <r>
      <t>TCCCAGAGAG</t>
    </r>
    <r>
      <rPr>
        <sz val="12"/>
        <color rgb="FFFF0000"/>
        <rFont val="Courier New"/>
      </rPr>
      <t>K</t>
    </r>
    <r>
      <rPr>
        <sz val="12"/>
        <color theme="1"/>
        <rFont val="Courier New"/>
      </rPr>
      <t>CTTG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TCCCA</t>
    </r>
    <r>
      <rPr>
        <sz val="12"/>
        <color rgb="FFFF0000"/>
        <rFont val="Courier New"/>
      </rPr>
      <t>ga</t>
    </r>
    <r>
      <rPr>
        <sz val="12"/>
        <color theme="1"/>
        <rFont val="Courier New"/>
      </rPr>
      <t>TATGC</t>
    </r>
  </si>
  <si>
    <t>Solyc02g078580.1.1</t>
  </si>
  <si>
    <t>IL_isotig06729-30</t>
  </si>
  <si>
    <t>IT_isotig04389-90</t>
  </si>
  <si>
    <r>
      <t>GACTCTCCTCC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CT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AG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GATGAGTTTGAG</t>
    </r>
  </si>
  <si>
    <r>
      <t>TTCT</t>
    </r>
    <r>
      <rPr>
        <sz val="12"/>
        <color rgb="FFFF0000"/>
        <rFont val="Courier New"/>
      </rPr>
      <t>t</t>
    </r>
    <r>
      <rPr>
        <sz val="12"/>
        <rFont val="Courier New"/>
      </rPr>
      <t>AA</t>
    </r>
    <r>
      <rPr>
        <sz val="12"/>
        <color rgb="FFFF0000"/>
        <rFont val="Courier New"/>
      </rPr>
      <t>t</t>
    </r>
    <r>
      <rPr>
        <sz val="12"/>
        <rFont val="Courier New"/>
      </rPr>
      <t>CGATCCTTCTCAGCAGCAA</t>
    </r>
  </si>
  <si>
    <t>Solyc02g079030.2.1</t>
  </si>
  <si>
    <t>IL_isotig14649</t>
  </si>
  <si>
    <t>IT_isotig12989</t>
  </si>
  <si>
    <r>
      <rPr>
        <sz val="12"/>
        <color rgb="FFFF0000"/>
        <rFont val="Courier New"/>
      </rPr>
      <t>Aga</t>
    </r>
    <r>
      <rPr>
        <sz val="12"/>
        <color theme="1"/>
        <rFont val="Courier New"/>
      </rPr>
      <t>T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TTT</t>
    </r>
    <r>
      <rPr>
        <sz val="12"/>
        <color rgb="FFFF0000"/>
        <rFont val="Courier New"/>
      </rPr>
      <t>ct</t>
    </r>
    <r>
      <rPr>
        <sz val="12"/>
        <color theme="1"/>
        <rFont val="Courier New"/>
      </rPr>
      <t>TGA</t>
    </r>
    <r>
      <rPr>
        <sz val="12"/>
        <color rgb="FFFF0000"/>
        <rFont val="Courier New"/>
      </rPr>
      <t>Y</t>
    </r>
    <r>
      <rPr>
        <sz val="12"/>
        <color theme="1"/>
        <rFont val="Courier New"/>
      </rPr>
      <t>GA</t>
    </r>
    <r>
      <rPr>
        <sz val="12"/>
        <color rgb="FFFF0000"/>
        <rFont val="Courier New"/>
      </rPr>
      <t>R</t>
    </r>
    <r>
      <rPr>
        <sz val="12"/>
        <color theme="1"/>
        <rFont val="Courier New"/>
      </rPr>
      <t>GTAAA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C</t>
    </r>
  </si>
  <si>
    <r>
      <t>TGC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GGTATTACTCCAAGAG</t>
    </r>
    <r>
      <rPr>
        <sz val="12"/>
        <color rgb="FFFF0000"/>
        <rFont val="Courier New"/>
      </rPr>
      <t>a</t>
    </r>
  </si>
  <si>
    <t>Solyc02g079110.2.1</t>
  </si>
  <si>
    <t>IL_isotig17683</t>
  </si>
  <si>
    <t>IT_isotig15674</t>
  </si>
  <si>
    <r>
      <rPr>
        <sz val="12"/>
        <color theme="1"/>
        <rFont val="Courier New"/>
      </rPr>
      <t>GA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GG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GAGTC</t>
    </r>
    <r>
      <rPr>
        <sz val="12"/>
        <color rgb="FFFF0000"/>
        <rFont val="Courier New"/>
      </rPr>
      <t>Y</t>
    </r>
    <r>
      <rPr>
        <sz val="12"/>
        <color theme="1"/>
        <rFont val="Courier New"/>
      </rPr>
      <t>GT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TATGACTA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TG</t>
    </r>
  </si>
  <si>
    <r>
      <t>TGATTGCCCTTCTTT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TTTCC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TG</t>
    </r>
  </si>
  <si>
    <t>Solyc02g079390.2.1</t>
  </si>
  <si>
    <t>IL_isotig19094</t>
  </si>
  <si>
    <t>IT_isotig14314</t>
  </si>
  <si>
    <r>
      <t>TAGTGATAGTTCTTTGGATGAT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G</t>
    </r>
  </si>
  <si>
    <r>
      <t>TGCCATCTTGGACATTGTTCAT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TC</t>
    </r>
  </si>
  <si>
    <t>Solyc02g079400.2.1</t>
  </si>
  <si>
    <t>IL_isotig20482</t>
  </si>
  <si>
    <t>IT_isotig16470</t>
  </si>
  <si>
    <r>
      <rPr>
        <sz val="12"/>
        <color rgb="FFFF0000"/>
        <rFont val="Courier New"/>
      </rPr>
      <t>Ag</t>
    </r>
    <r>
      <rPr>
        <sz val="12"/>
        <color theme="1"/>
        <rFont val="Courier New"/>
      </rPr>
      <t>TGCAT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CT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GAATGC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T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TTG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C</t>
    </r>
  </si>
  <si>
    <r>
      <t>TCCCT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GC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TTCTGCAGCATC</t>
    </r>
  </si>
  <si>
    <t>IT_isotig17959</t>
  </si>
  <si>
    <t>Solyc02g080130.2.1</t>
  </si>
  <si>
    <t>IL_isotig05295,97</t>
  </si>
  <si>
    <t>IT_isotig03249</t>
  </si>
  <si>
    <r>
      <t>TGG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ATGG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TGTTGGTTCTGGAGGTA</t>
    </r>
  </si>
  <si>
    <r>
      <rPr>
        <sz val="12"/>
        <color rgb="FFFF0000"/>
        <rFont val="Courier New"/>
      </rPr>
      <t>tgtctt</t>
    </r>
    <r>
      <rPr>
        <sz val="12"/>
        <color theme="1"/>
        <rFont val="Courier New"/>
      </rPr>
      <t>T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AATAAG</t>
    </r>
    <r>
      <rPr>
        <sz val="12"/>
        <color rgb="FFFF0000"/>
        <rFont val="Courier New"/>
      </rPr>
      <t>R</t>
    </r>
    <r>
      <rPr>
        <sz val="12"/>
        <color theme="1"/>
        <rFont val="Courier New"/>
      </rPr>
      <t>TCTTC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TT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GT</t>
    </r>
    <r>
      <rPr>
        <sz val="12"/>
        <color rgb="FFFF0000"/>
        <rFont val="Courier New"/>
      </rPr>
      <t/>
    </r>
  </si>
  <si>
    <t>Solyc02g080140.2.1</t>
  </si>
  <si>
    <t>IL_isotig28481</t>
  </si>
  <si>
    <t>IT_isotig05532-33</t>
  </si>
  <si>
    <r>
      <t>AGG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GGAGG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CG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AAGAT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AAC</t>
    </r>
  </si>
  <si>
    <r>
      <t>TCCATA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GGTG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CCAtCT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TTCTTCTT</t>
    </r>
    <r>
      <rPr>
        <sz val="12"/>
        <color rgb="FFFF0000"/>
        <rFont val="Courier New"/>
      </rPr>
      <t>aG</t>
    </r>
  </si>
  <si>
    <t>Solyc02g080780.2.1</t>
  </si>
  <si>
    <t>IL_isotig20357</t>
  </si>
  <si>
    <t>IT_isotig15923</t>
  </si>
  <si>
    <t>Solyc02g080800.2.1</t>
  </si>
  <si>
    <t>IL_isotig03707,09</t>
  </si>
  <si>
    <t>IT_isotig15348</t>
  </si>
  <si>
    <r>
      <t>TCCA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ATAA</t>
    </r>
    <r>
      <rPr>
        <sz val="12"/>
        <color rgb="FFFF0000"/>
        <rFont val="Courier New"/>
      </rPr>
      <t>W</t>
    </r>
    <r>
      <rPr>
        <sz val="12"/>
        <color theme="1"/>
        <rFont val="Courier New"/>
      </rPr>
      <t>CCAGA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C</t>
    </r>
    <r>
      <rPr>
        <sz val="12"/>
        <color rgb="FFFF0000"/>
        <rFont val="Courier New"/>
      </rPr>
      <t>Rc</t>
    </r>
    <r>
      <rPr>
        <sz val="12"/>
        <color theme="1"/>
        <rFont val="Courier New"/>
      </rPr>
      <t>AA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CCTG</t>
    </r>
  </si>
  <si>
    <r>
      <t>TCCT</t>
    </r>
    <r>
      <rPr>
        <sz val="12"/>
        <color rgb="FFFF0000"/>
        <rFont val="Courier New"/>
      </rPr>
      <t>ag</t>
    </r>
    <r>
      <rPr>
        <sz val="12"/>
        <color theme="1"/>
        <rFont val="Courier New"/>
      </rPr>
      <t>AACCAGCATG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ACAGC</t>
    </r>
  </si>
  <si>
    <t>Solyc02g080810.2.1</t>
  </si>
  <si>
    <t>IL_isotig17886</t>
  </si>
  <si>
    <t>IT_isotig12727</t>
  </si>
  <si>
    <r>
      <t>A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G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T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TTG</t>
    </r>
    <r>
      <rPr>
        <sz val="12"/>
        <color rgb="FFFF0000"/>
        <rFont val="Courier New"/>
      </rPr>
      <t>aM</t>
    </r>
    <r>
      <rPr>
        <sz val="12"/>
        <color theme="1"/>
        <rFont val="Courier New"/>
      </rPr>
      <t>TATCAATGGGG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C</t>
    </r>
  </si>
  <si>
    <r>
      <t>A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GA</t>
    </r>
    <r>
      <rPr>
        <sz val="12"/>
        <color rgb="FFFF0000"/>
        <rFont val="Courier New"/>
      </rPr>
      <t>Y</t>
    </r>
    <r>
      <rPr>
        <sz val="12"/>
        <color theme="1"/>
        <rFont val="Courier New"/>
      </rPr>
      <t>A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gAAGCC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ACTC</t>
    </r>
    <r>
      <rPr>
        <sz val="12"/>
        <color rgb="FFFF0000"/>
        <rFont val="Courier New"/>
      </rPr>
      <t>tt</t>
    </r>
    <r>
      <rPr>
        <sz val="12"/>
        <color theme="1"/>
        <rFont val="Courier New"/>
      </rPr>
      <t>C</t>
    </r>
  </si>
  <si>
    <t>Solyc02g081310.2.1</t>
  </si>
  <si>
    <t>IL_isotig10360-61</t>
  </si>
  <si>
    <t>IT_isotig18778</t>
  </si>
  <si>
    <r>
      <t>TGATAAATGC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GGGAAGATTGACTC</t>
    </r>
  </si>
  <si>
    <r>
      <t>ATCAA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CTG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CTCCATCT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C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ATTTG</t>
    </r>
  </si>
  <si>
    <t>IL_isotig13827</t>
  </si>
  <si>
    <t>IT_isotig25882</t>
  </si>
  <si>
    <r>
      <t>AGTC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TTAA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CT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TTGCAAAGCCAG</t>
    </r>
  </si>
  <si>
    <r>
      <t>TCATCAATC</t>
    </r>
    <r>
      <rPr>
        <sz val="12"/>
        <color rgb="FFFF0000"/>
        <rFont val="Courier New"/>
      </rPr>
      <t>tt</t>
    </r>
    <r>
      <rPr>
        <sz val="12"/>
        <color theme="1"/>
        <rFont val="Courier New"/>
      </rPr>
      <t>TCC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TCATACACCCAC</t>
    </r>
  </si>
  <si>
    <t>Solyc02g081520.2.1</t>
  </si>
  <si>
    <t>IL_isotig14477</t>
  </si>
  <si>
    <t>IT_G409GY101CU35A</t>
  </si>
  <si>
    <t>IT_isotig12333</t>
  </si>
  <si>
    <r>
      <t>A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GAACG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TGTGC</t>
    </r>
    <r>
      <rPr>
        <sz val="12"/>
        <color rgb="FFFF0000"/>
        <rFont val="Courier New"/>
      </rPr>
      <t>ct</t>
    </r>
    <r>
      <rPr>
        <sz val="12"/>
        <color theme="1"/>
        <rFont val="Courier New"/>
      </rPr>
      <t>CTGGATATAC</t>
    </r>
  </si>
  <si>
    <r>
      <t>AGACC</t>
    </r>
    <r>
      <rPr>
        <sz val="12"/>
        <color rgb="FFFF0000"/>
        <rFont val="Courier New"/>
      </rPr>
      <t>tct</t>
    </r>
    <r>
      <rPr>
        <sz val="12"/>
        <color theme="1"/>
        <rFont val="Courier New"/>
      </rPr>
      <t>G</t>
    </r>
    <r>
      <rPr>
        <sz val="12"/>
        <color rgb="FFFF0000"/>
        <rFont val="Courier New"/>
      </rPr>
      <t>ac</t>
    </r>
    <r>
      <rPr>
        <sz val="12"/>
        <color theme="1"/>
        <rFont val="Courier New"/>
      </rPr>
      <t>ATCTAAGCT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TCT</t>
    </r>
    <r>
      <rPr>
        <sz val="12"/>
        <color rgb="FFFF0000"/>
        <rFont val="Courier New"/>
      </rPr>
      <t>ag</t>
    </r>
  </si>
  <si>
    <t>Solyc02g082690.2.1</t>
  </si>
  <si>
    <t>IL_isotig18673</t>
  </si>
  <si>
    <t>IT_isotig15279</t>
  </si>
  <si>
    <r>
      <t>AGTT</t>
    </r>
    <r>
      <rPr>
        <sz val="12"/>
        <color rgb="FFFF0000"/>
        <rFont val="Courier New"/>
      </rPr>
      <t>tg</t>
    </r>
    <r>
      <rPr>
        <sz val="12"/>
        <color theme="1"/>
        <rFont val="Courier New"/>
      </rPr>
      <t>A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AC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TG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AGC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T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CATG</t>
    </r>
  </si>
  <si>
    <r>
      <t>AACAGA</t>
    </r>
    <r>
      <rPr>
        <sz val="12"/>
        <color rgb="FFFF0000"/>
        <rFont val="Courier New"/>
      </rPr>
      <t>gt</t>
    </r>
    <r>
      <rPr>
        <sz val="12"/>
        <color theme="1"/>
        <rFont val="Courier New"/>
      </rPr>
      <t>AATAC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A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TGGT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GC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TTG</t>
    </r>
  </si>
  <si>
    <t>Solyc02g083180.2.1</t>
  </si>
  <si>
    <t>IL_isotig26922</t>
  </si>
  <si>
    <t>IT_isotig22933</t>
  </si>
  <si>
    <r>
      <rPr>
        <sz val="12"/>
        <color rgb="FFFF0000"/>
        <rFont val="Courier New"/>
      </rPr>
      <t>aR</t>
    </r>
    <r>
      <rPr>
        <sz val="12"/>
        <color theme="1"/>
        <rFont val="Courier New"/>
      </rPr>
      <t>T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TAGAGGA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C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ACTG</t>
    </r>
    <r>
      <rPr>
        <sz val="12"/>
        <color rgb="FFFF0000"/>
        <rFont val="Courier New"/>
      </rPr>
      <t>ca</t>
    </r>
    <r>
      <rPr>
        <sz val="12"/>
        <color theme="1"/>
        <rFont val="Courier New"/>
      </rPr>
      <t>AA</t>
    </r>
    <r>
      <rPr>
        <sz val="12"/>
        <color rgb="FFFF0000"/>
        <rFont val="Courier New"/>
      </rPr>
      <t>ga</t>
    </r>
    <r>
      <rPr>
        <sz val="12"/>
        <color theme="1"/>
        <rFont val="Courier New"/>
      </rPr>
      <t>CTG</t>
    </r>
  </si>
  <si>
    <r>
      <t>AA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G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CCAgT</t>
    </r>
    <r>
      <rPr>
        <sz val="12"/>
        <color rgb="FFFF0000"/>
        <rFont val="Courier New"/>
      </rPr>
      <t>cg</t>
    </r>
    <r>
      <rPr>
        <sz val="12"/>
        <color theme="1"/>
        <rFont val="Courier New"/>
      </rPr>
      <t>AAgC</t>
    </r>
    <r>
      <rPr>
        <sz val="12"/>
        <color rgb="FFFF0000"/>
        <rFont val="Courier New"/>
      </rPr>
      <t>tg</t>
    </r>
    <r>
      <rPr>
        <sz val="12"/>
        <color theme="1"/>
        <rFont val="Courier New"/>
      </rPr>
      <t>AAATG</t>
    </r>
  </si>
  <si>
    <t>Solyc02g083470.2.1</t>
  </si>
  <si>
    <t>IL_isotig13173</t>
  </si>
  <si>
    <t>IT_isotig10146</t>
  </si>
  <si>
    <r>
      <t>A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C</t>
    </r>
    <r>
      <rPr>
        <sz val="12"/>
        <color rgb="FFFF0000"/>
        <rFont val="Courier New"/>
      </rPr>
      <t>cS</t>
    </r>
    <r>
      <rPr>
        <sz val="12"/>
        <color theme="1"/>
        <rFont val="Courier New"/>
      </rPr>
      <t>AAGAAGCTGAAGCAAGTA</t>
    </r>
    <r>
      <rPr>
        <sz val="12"/>
        <color rgb="FFFF0000"/>
        <rFont val="Courier New"/>
      </rPr>
      <t>ag</t>
    </r>
    <r>
      <rPr>
        <sz val="12"/>
        <color theme="1"/>
        <rFont val="Courier New"/>
      </rPr>
      <t>GC</t>
    </r>
  </si>
  <si>
    <r>
      <t>AGC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A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CTG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CG</t>
    </r>
    <r>
      <rPr>
        <sz val="12"/>
        <color rgb="FFFF0000"/>
        <rFont val="Courier New"/>
      </rPr>
      <t>ta</t>
    </r>
    <r>
      <rPr>
        <sz val="12"/>
        <color theme="1"/>
        <rFont val="Courier New"/>
      </rPr>
      <t>CATAA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CTGC</t>
    </r>
  </si>
  <si>
    <t>Solyc02g083500.2.1</t>
  </si>
  <si>
    <t>IL_isotig21535</t>
  </si>
  <si>
    <t>IT_isotig03596-97</t>
  </si>
  <si>
    <r>
      <t>ATCTCTCTGAGGGT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CAAGACAGG</t>
    </r>
  </si>
  <si>
    <r>
      <t>TAT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TC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GCTCCATACTTCTT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GC</t>
    </r>
  </si>
  <si>
    <t>Solyc02g084030.2.1</t>
  </si>
  <si>
    <t>IL_isotig22516</t>
  </si>
  <si>
    <t>IT_isotig25369</t>
  </si>
  <si>
    <r>
      <rPr>
        <sz val="12"/>
        <color rgb="FFFF0000"/>
        <rFont val="Courier New"/>
      </rPr>
      <t>aac</t>
    </r>
    <r>
      <rPr>
        <sz val="12"/>
        <color theme="1"/>
        <rFont val="Courier New"/>
      </rPr>
      <t>TTGGGCGACCACGC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GA</t>
    </r>
    <r>
      <rPr>
        <sz val="12"/>
        <color rgb="FFFF0000"/>
        <rFont val="Courier New"/>
      </rPr>
      <t/>
    </r>
  </si>
  <si>
    <r>
      <t>TTACCCACATC</t>
    </r>
    <r>
      <rPr>
        <sz val="12"/>
        <color rgb="FFFF0000"/>
        <rFont val="Courier New"/>
      </rPr>
      <t>R</t>
    </r>
    <r>
      <rPr>
        <sz val="12"/>
        <color theme="1"/>
        <rFont val="Courier New"/>
      </rPr>
      <t>GGGCCTTGCC</t>
    </r>
  </si>
  <si>
    <t>IT_isotig01125-28</t>
  </si>
  <si>
    <r>
      <rPr>
        <sz val="12"/>
        <color theme="1"/>
        <rFont val="Courier New"/>
      </rPr>
      <t>CAAA</t>
    </r>
    <r>
      <rPr>
        <sz val="12"/>
        <color rgb="FFFF0000"/>
        <rFont val="Courier New"/>
      </rPr>
      <t>aa</t>
    </r>
    <r>
      <rPr>
        <sz val="12"/>
        <color theme="1"/>
        <rFont val="Courier New"/>
      </rPr>
      <t>CTG</t>
    </r>
    <r>
      <rPr>
        <sz val="12"/>
        <color rgb="FFFF0000"/>
        <rFont val="Courier New"/>
      </rPr>
      <t>cg</t>
    </r>
    <r>
      <rPr>
        <sz val="12"/>
        <color theme="1"/>
        <rFont val="Courier New"/>
      </rPr>
      <t>ACTCATCCTCC</t>
    </r>
  </si>
  <si>
    <r>
      <t>ATAG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TTGTA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GAAGCCTTGATTTTG</t>
    </r>
  </si>
  <si>
    <t>Solyc02g084620.2.1</t>
  </si>
  <si>
    <t>IL_isotig06304</t>
  </si>
  <si>
    <t>IT_isotig12052</t>
  </si>
  <si>
    <r>
      <rPr>
        <sz val="12"/>
        <color rgb="FFFF0000"/>
        <rFont val="Courier New"/>
      </rPr>
      <t>t</t>
    </r>
    <r>
      <rPr>
        <sz val="12"/>
        <color theme="1"/>
        <rFont val="Courier New"/>
      </rPr>
      <t>GGGGC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TTTGCCATC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TATATG</t>
    </r>
  </si>
  <si>
    <r>
      <rPr>
        <sz val="12"/>
        <color rgb="FFFF0000"/>
        <rFont val="Courier New"/>
      </rPr>
      <t>a</t>
    </r>
    <r>
      <rPr>
        <sz val="12"/>
        <color theme="1"/>
        <rFont val="Courier New"/>
      </rPr>
      <t>A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ATTC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TCA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A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AGAA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GATCCATC</t>
    </r>
  </si>
  <si>
    <t>Solyc02g084660.2.1</t>
  </si>
  <si>
    <t>IL_isotig23331</t>
  </si>
  <si>
    <t>IT_isotig19027</t>
  </si>
  <si>
    <r>
      <t>TTGT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GTGGAGCT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GATCTT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GAG</t>
    </r>
  </si>
  <si>
    <r>
      <rPr>
        <sz val="12"/>
        <color rgb="FFFF0000"/>
        <rFont val="Courier New"/>
      </rPr>
      <t>t</t>
    </r>
    <r>
      <rPr>
        <sz val="12"/>
        <color theme="1"/>
        <rFont val="Courier New"/>
      </rPr>
      <t>CCACCAAT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TG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TTCCCATTCAC</t>
    </r>
  </si>
  <si>
    <t>Solyc02g084690.2.1</t>
  </si>
  <si>
    <t>IL_isotig13381</t>
  </si>
  <si>
    <t>IT_isotig10125</t>
  </si>
  <si>
    <r>
      <rPr>
        <sz val="12"/>
        <color rgb="FFFF0000"/>
        <rFont val="Courier New"/>
      </rPr>
      <t>a</t>
    </r>
    <r>
      <rPr>
        <sz val="12"/>
        <color theme="1"/>
        <rFont val="Courier New"/>
      </rPr>
      <t>TTGAATTTAGAT</t>
    </r>
    <r>
      <rPr>
        <sz val="12"/>
        <color rgb="FFFF0000"/>
        <rFont val="Courier New"/>
      </rPr>
      <t>gt</t>
    </r>
    <r>
      <rPr>
        <sz val="12"/>
        <color theme="1"/>
        <rFont val="Courier New"/>
      </rPr>
      <t>TG</t>
    </r>
    <r>
      <rPr>
        <sz val="12"/>
        <color rgb="FFFF0000"/>
        <rFont val="Courier New"/>
      </rPr>
      <t>R</t>
    </r>
    <r>
      <rPr>
        <sz val="12"/>
        <color theme="1"/>
        <rFont val="Courier New"/>
      </rPr>
      <t>GAGAC</t>
    </r>
    <r>
      <rPr>
        <sz val="12"/>
        <color rgb="FFFF0000"/>
        <rFont val="Courier New"/>
      </rPr>
      <t>R</t>
    </r>
    <r>
      <rPr>
        <sz val="12"/>
        <color theme="1"/>
        <rFont val="Courier New"/>
      </rPr>
      <t>AA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AG</t>
    </r>
  </si>
  <si>
    <r>
      <t>A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TGGCAG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TATTGAC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GGTGC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AC</t>
    </r>
  </si>
  <si>
    <t>Solyc02g084740.2.1</t>
  </si>
  <si>
    <t>IL_isotig15359</t>
  </si>
  <si>
    <t>IT_isotig21564, IT_G409GY101AS0JF</t>
  </si>
  <si>
    <r>
      <t>AC</t>
    </r>
    <r>
      <rPr>
        <sz val="12"/>
        <color rgb="FFFF0000"/>
        <rFont val="Courier New"/>
      </rPr>
      <t>ga</t>
    </r>
    <r>
      <rPr>
        <sz val="12"/>
        <color theme="1"/>
        <rFont val="Courier New"/>
      </rPr>
      <t>CT</t>
    </r>
    <r>
      <rPr>
        <sz val="12"/>
        <color rgb="FFFF0000"/>
        <rFont val="Courier New"/>
      </rPr>
      <t>RY</t>
    </r>
    <r>
      <rPr>
        <sz val="12"/>
        <color theme="1"/>
        <rFont val="Courier New"/>
      </rPr>
      <t>C</t>
    </r>
    <r>
      <rPr>
        <sz val="12"/>
        <color rgb="FFFF0000"/>
        <rFont val="Courier New"/>
      </rPr>
      <t>RYca</t>
    </r>
    <r>
      <rPr>
        <sz val="12"/>
        <color theme="1"/>
        <rFont val="Courier New"/>
      </rPr>
      <t>GATTT</t>
    </r>
    <r>
      <rPr>
        <sz val="12"/>
        <color rgb="FFFF0000"/>
        <rFont val="Courier New"/>
      </rPr>
      <t>Y</t>
    </r>
    <r>
      <rPr>
        <sz val="12"/>
        <color theme="1"/>
        <rFont val="Courier New"/>
      </rPr>
      <t>ATCAC</t>
    </r>
  </si>
  <si>
    <t>Solyc02g085280.1.1</t>
  </si>
  <si>
    <t>IL_isotig26142</t>
  </si>
  <si>
    <t>IT_isotig07605</t>
  </si>
  <si>
    <r>
      <t>TcAA</t>
    </r>
    <r>
      <rPr>
        <sz val="12"/>
        <color rgb="FFFF0000"/>
        <rFont val="Courier New"/>
      </rPr>
      <t>aY</t>
    </r>
    <r>
      <rPr>
        <sz val="12"/>
        <color theme="1"/>
        <rFont val="Courier New"/>
      </rPr>
      <t>T</t>
    </r>
    <r>
      <rPr>
        <sz val="12"/>
        <color rgb="FFFF0000"/>
        <rFont val="Courier New"/>
      </rPr>
      <t>R</t>
    </r>
    <r>
      <rPr>
        <sz val="12"/>
        <color theme="1"/>
        <rFont val="Courier New"/>
      </rPr>
      <t>GGTTACAG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CATGAGG</t>
    </r>
  </si>
  <si>
    <r>
      <t>T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CCCTGCTTCTT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TT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ATCACTTCATC</t>
    </r>
  </si>
  <si>
    <t>Solyc02g086550.2.1</t>
  </si>
  <si>
    <t>IL_isotig16596</t>
  </si>
  <si>
    <t>IT_isotig05286-87</t>
  </si>
  <si>
    <r>
      <t>TTT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ATCCTCCAAG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A</t>
    </r>
    <r>
      <rPr>
        <sz val="12"/>
        <color rgb="FFFF0000"/>
        <rFont val="Courier New"/>
      </rPr>
      <t>aaaa</t>
    </r>
    <r>
      <rPr>
        <sz val="12"/>
        <color theme="1"/>
        <rFont val="Courier New"/>
      </rPr>
      <t>CGTGAACG</t>
    </r>
  </si>
  <si>
    <r>
      <t>CTCTCT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CG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T</t>
    </r>
    <r>
      <rPr>
        <sz val="12"/>
        <color rgb="FFFF0000"/>
        <rFont val="Courier New"/>
      </rPr>
      <t>ac</t>
    </r>
    <r>
      <rPr>
        <sz val="12"/>
        <color theme="1"/>
        <rFont val="Courier New"/>
      </rPr>
      <t>TCTGTCTCATA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T</t>
    </r>
  </si>
  <si>
    <t>Solyc02g087060.2.1</t>
  </si>
  <si>
    <t>IL_isotig10983</t>
  </si>
  <si>
    <t>IT_isotig13693</t>
  </si>
  <si>
    <r>
      <t>AC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CTTGC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TC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GCCATCAG</t>
    </r>
  </si>
  <si>
    <r>
      <t>TC</t>
    </r>
    <r>
      <rPr>
        <sz val="12"/>
        <rFont val="Courier New"/>
      </rPr>
      <t>A</t>
    </r>
    <r>
      <rPr>
        <sz val="12"/>
        <color theme="1"/>
        <rFont val="Courier New"/>
      </rPr>
      <t>GTTGT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AG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AAAAGGCCACC</t>
    </r>
  </si>
  <si>
    <t>Solyc02g087180.2.1</t>
  </si>
  <si>
    <t>IL_isotig19089</t>
  </si>
  <si>
    <t>IT_isotig24014,IT_G409GY101ALD8I partials</t>
  </si>
  <si>
    <r>
      <rPr>
        <sz val="12"/>
        <color rgb="FFFF0000"/>
        <rFont val="Courier New"/>
      </rPr>
      <t>a</t>
    </r>
    <r>
      <rPr>
        <sz val="12"/>
        <color theme="1"/>
        <rFont val="Courier New"/>
      </rPr>
      <t>CTGT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GC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AC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CAG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T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AAA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T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TC</t>
    </r>
  </si>
  <si>
    <r>
      <rPr>
        <sz val="12"/>
        <color rgb="FFFF0000"/>
        <rFont val="Courier New"/>
      </rPr>
      <t>attggctggg</t>
    </r>
    <r>
      <rPr>
        <sz val="12"/>
        <color theme="1"/>
        <rFont val="Courier New"/>
      </rPr>
      <t>C</t>
    </r>
    <r>
      <rPr>
        <sz val="12"/>
        <color rgb="FFFF0000"/>
        <rFont val="Courier New"/>
      </rPr>
      <t>aatW</t>
    </r>
    <r>
      <rPr>
        <sz val="12"/>
        <color theme="1"/>
        <rFont val="Courier New"/>
      </rPr>
      <t>GG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GG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TCAATG</t>
    </r>
  </si>
  <si>
    <t>Solyc02g087260.1.1</t>
  </si>
  <si>
    <t>IL_isotig21199</t>
  </si>
  <si>
    <t>IT_isotig15210</t>
  </si>
  <si>
    <r>
      <t>ACA</t>
    </r>
    <r>
      <rPr>
        <sz val="12"/>
        <color rgb="FFFF0000"/>
        <rFont val="Courier New"/>
      </rPr>
      <t>gcc</t>
    </r>
    <r>
      <rPr>
        <sz val="12"/>
        <color theme="1"/>
        <rFont val="Courier New"/>
      </rPr>
      <t>TC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A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C</t>
    </r>
    <r>
      <rPr>
        <sz val="12"/>
        <color rgb="FFFF0000"/>
        <rFont val="Courier New"/>
      </rPr>
      <t>ag</t>
    </r>
    <r>
      <rPr>
        <sz val="12"/>
        <color theme="1"/>
        <rFont val="Courier New"/>
      </rPr>
      <t>CAGA</t>
    </r>
    <r>
      <rPr>
        <sz val="12"/>
        <color rgb="FFFF0000"/>
        <rFont val="Courier New"/>
      </rPr>
      <t>cctaa</t>
    </r>
    <r>
      <rPr>
        <sz val="12"/>
        <color theme="1"/>
        <rFont val="Courier New"/>
      </rPr>
      <t>S</t>
    </r>
    <r>
      <rPr>
        <sz val="12"/>
        <color rgb="FFFF0000"/>
        <rFont val="Courier New"/>
      </rPr>
      <t>c</t>
    </r>
  </si>
  <si>
    <r>
      <t>ATTTTCAAC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CC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CT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GGGTCTTT</t>
    </r>
  </si>
  <si>
    <t>IT_isotig17673</t>
  </si>
  <si>
    <r>
      <t>AG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TGGC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AGTGCT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G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CtTTC</t>
    </r>
  </si>
  <si>
    <r>
      <t>AGCCCACTT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CA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AA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CTGAAATGC</t>
    </r>
  </si>
  <si>
    <t>Solyc02g089100.2.1</t>
  </si>
  <si>
    <t>IL_isotig00123-25</t>
  </si>
  <si>
    <t>IT_isotig02613-15</t>
  </si>
  <si>
    <r>
      <t>TGTA</t>
    </r>
    <r>
      <rPr>
        <sz val="12"/>
        <color rgb="FFFF0000"/>
        <rFont val="Courier New"/>
      </rPr>
      <t>ag</t>
    </r>
    <r>
      <rPr>
        <sz val="12"/>
        <color theme="1"/>
        <rFont val="Courier New"/>
      </rPr>
      <t>GA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CA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ATTGA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TGGAAGCG</t>
    </r>
  </si>
  <si>
    <t>Solyc02g090100.1.1</t>
  </si>
  <si>
    <t>IL_isotig26917</t>
  </si>
  <si>
    <t>IT_isotig24449</t>
  </si>
  <si>
    <r>
      <t>TGAA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G</t>
    </r>
    <r>
      <rPr>
        <sz val="12"/>
        <color rgb="FFFF0000"/>
        <rFont val="Courier New"/>
      </rPr>
      <t>gaa</t>
    </r>
    <r>
      <rPr>
        <sz val="12"/>
        <color theme="1"/>
        <rFont val="Courier New"/>
      </rPr>
      <t>TGGA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ATGCCGTC</t>
    </r>
  </si>
  <si>
    <r>
      <t>TTTGAG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TTCAGG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CCTAAAATACC</t>
    </r>
  </si>
  <si>
    <t>Solyc02g090230.2.1</t>
  </si>
  <si>
    <t>IL_isotig07378-79</t>
  </si>
  <si>
    <t>IT_isotig12232</t>
  </si>
  <si>
    <r>
      <t>TGCAGCAAAC</t>
    </r>
    <r>
      <rPr>
        <sz val="12"/>
        <color rgb="FFFF0000"/>
        <rFont val="Courier New"/>
      </rPr>
      <t>K</t>
    </r>
    <r>
      <rPr>
        <sz val="12"/>
        <color theme="1"/>
        <rFont val="Courier New"/>
      </rPr>
      <t>GTAGC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AGATTTGAG</t>
    </r>
  </si>
  <si>
    <r>
      <t>TGC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GTTTTCAT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GATTCAATGTA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TG</t>
    </r>
  </si>
  <si>
    <t>Solyc02g090330.2.1</t>
  </si>
  <si>
    <r>
      <t>AC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TT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TTTG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GAACCA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G</t>
    </r>
    <r>
      <rPr>
        <sz val="12"/>
        <color rgb="FFFF0000"/>
        <rFont val="Courier New"/>
      </rPr>
      <t>tt</t>
    </r>
    <r>
      <rPr>
        <sz val="12"/>
        <color theme="1"/>
        <rFont val="Courier New"/>
      </rPr>
      <t>G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CTG</t>
    </r>
  </si>
  <si>
    <t>Solyc02g090900.2.1</t>
  </si>
  <si>
    <t>IL_isotig22442</t>
  </si>
  <si>
    <t>IT_isotig11313</t>
  </si>
  <si>
    <r>
      <t>T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AGTGAA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CTTC</t>
    </r>
    <r>
      <rPr>
        <sz val="12"/>
        <color rgb="FFFF0000"/>
        <rFont val="Courier New"/>
      </rPr>
      <t>Rt</t>
    </r>
    <r>
      <rPr>
        <sz val="12"/>
        <color theme="1"/>
        <rFont val="Courier New"/>
      </rPr>
      <t>T</t>
    </r>
    <r>
      <rPr>
        <sz val="12"/>
        <color rgb="FFFF0000"/>
        <rFont val="Courier New"/>
      </rPr>
      <t>R</t>
    </r>
    <r>
      <rPr>
        <sz val="12"/>
        <color theme="1"/>
        <rFont val="Courier New"/>
      </rPr>
      <t>CCAAGCTCTC</t>
    </r>
  </si>
  <si>
    <t>Solyc02g090910.2.1</t>
  </si>
  <si>
    <t>IL_isotig07542-43</t>
  </si>
  <si>
    <t>IT_isotig04802-03</t>
  </si>
  <si>
    <r>
      <t>A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A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GAAGCTTGT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GTTTT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GG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AT</t>
    </r>
    <r>
      <rPr>
        <sz val="12"/>
        <color rgb="FFFF0000"/>
        <rFont val="Courier New"/>
      </rPr>
      <t>c</t>
    </r>
  </si>
  <si>
    <r>
      <t>TGT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GCAAATGT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ACATAGCC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AATCC</t>
    </r>
  </si>
  <si>
    <t>Solyc02g091340.2.1</t>
  </si>
  <si>
    <t>IL_isotig09216</t>
  </si>
  <si>
    <t>IT_isotig15875</t>
  </si>
  <si>
    <r>
      <t>TGGACCC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ATCAATTCTGT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CAGTTCTC</t>
    </r>
  </si>
  <si>
    <r>
      <rPr>
        <sz val="12"/>
        <color rgb="FFFF0000"/>
        <rFont val="Courier New"/>
      </rPr>
      <t>atagttgttctccattcaaaacctgacc</t>
    </r>
  </si>
  <si>
    <t>Solyc02g091430.2.1</t>
  </si>
  <si>
    <t>IL_isotig21308</t>
  </si>
  <si>
    <t>IT_isotig11750</t>
  </si>
  <si>
    <r>
      <t>AGATC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G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CG</t>
    </r>
    <r>
      <rPr>
        <sz val="12"/>
        <color rgb="FFFF0000"/>
        <rFont val="Courier New"/>
      </rPr>
      <t>cc</t>
    </r>
    <r>
      <rPr>
        <sz val="12"/>
        <color theme="1"/>
        <rFont val="Courier New"/>
      </rPr>
      <t>T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AC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AAGACTTC</t>
    </r>
  </si>
  <si>
    <r>
      <t>TT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GTG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CAGGAGAAGCAGA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A</t>
    </r>
    <r>
      <rPr>
        <sz val="12"/>
        <color rgb="FFFF0000"/>
        <rFont val="Courier New"/>
      </rPr>
      <t>g</t>
    </r>
  </si>
  <si>
    <t>Solyc02g092150.2.1</t>
  </si>
  <si>
    <t>IL_isotig06015</t>
  </si>
  <si>
    <t>IT_isotig12035</t>
  </si>
  <si>
    <r>
      <t>GG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AACAAAAT</t>
    </r>
    <r>
      <rPr>
        <sz val="12"/>
        <color rgb="FFFF0000"/>
        <rFont val="Courier New"/>
      </rPr>
      <t>tgtY</t>
    </r>
    <r>
      <rPr>
        <sz val="12"/>
        <color theme="1"/>
        <rFont val="Courier New"/>
      </rPr>
      <t>G</t>
    </r>
    <r>
      <rPr>
        <sz val="12"/>
        <rFont val="Courier New"/>
      </rPr>
      <t>A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GAAAGCA</t>
    </r>
  </si>
  <si>
    <r>
      <t>ACCAA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A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A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GTTTGGA</t>
    </r>
    <r>
      <rPr>
        <sz val="12"/>
        <color rgb="FFFF0000"/>
        <rFont val="Courier New"/>
      </rPr>
      <t>tc</t>
    </r>
    <r>
      <rPr>
        <sz val="12"/>
        <color theme="1"/>
        <rFont val="Courier New"/>
      </rPr>
      <t>TCCCT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G</t>
    </r>
  </si>
  <si>
    <t>Solyc02g092240.2.1</t>
  </si>
  <si>
    <t>IL_isotig22749</t>
  </si>
  <si>
    <t>IT_isotig21378</t>
  </si>
  <si>
    <r>
      <t>TTTACTGGTC</t>
    </r>
    <r>
      <rPr>
        <sz val="12"/>
        <color rgb="FFFF0000"/>
        <rFont val="Courier New"/>
      </rPr>
      <t>gg</t>
    </r>
    <r>
      <rPr>
        <sz val="12"/>
        <color theme="1"/>
        <rFont val="Courier New"/>
      </rPr>
      <t>T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AGTGC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CA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GA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GTC</t>
    </r>
  </si>
  <si>
    <r>
      <rPr>
        <sz val="12"/>
        <color rgb="FFFF0000"/>
        <rFont val="Courier New"/>
      </rPr>
      <t>g</t>
    </r>
    <r>
      <rPr>
        <sz val="12"/>
        <color theme="1"/>
        <rFont val="Courier New"/>
      </rPr>
      <t>AGTTTCACGCACTTCTT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GCAGCA</t>
    </r>
  </si>
  <si>
    <t>Solyc02g092380.2.1</t>
  </si>
  <si>
    <t>IB_isotig38807</t>
  </si>
  <si>
    <t>IL_isotig19388</t>
  </si>
  <si>
    <t>IT_isotig14834</t>
  </si>
  <si>
    <r>
      <t>AC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GG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AATGT</t>
    </r>
    <r>
      <rPr>
        <sz val="12"/>
        <color rgb="FFFF0000"/>
        <rFont val="Courier New"/>
      </rPr>
      <t>M</t>
    </r>
    <r>
      <rPr>
        <sz val="12"/>
        <color theme="1"/>
        <rFont val="Courier New"/>
      </rPr>
      <t>TTCTGTTATGAG</t>
    </r>
  </si>
  <si>
    <r>
      <t>TCAGT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AGAAG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TCCTTCCAGTTC</t>
    </r>
  </si>
  <si>
    <t>Solyc02g092700.2.1</t>
  </si>
  <si>
    <t>IL_isotig05583-84</t>
  </si>
  <si>
    <t>IT_isotig16530</t>
  </si>
  <si>
    <r>
      <t>TGAAACCAGTCATT</t>
    </r>
    <r>
      <rPr>
        <sz val="12"/>
        <color rgb="FFFF0000"/>
        <rFont val="Courier New"/>
      </rPr>
      <t>gcRt</t>
    </r>
    <r>
      <rPr>
        <sz val="12"/>
        <color theme="1"/>
        <rFont val="Courier New"/>
      </rPr>
      <t>T</t>
    </r>
    <r>
      <rPr>
        <sz val="12"/>
        <color rgb="FFFF0000"/>
        <rFont val="Courier New"/>
      </rPr>
      <t>R</t>
    </r>
    <r>
      <rPr>
        <sz val="12"/>
        <color theme="1"/>
        <rFont val="Courier New"/>
      </rPr>
      <t>CTGAA</t>
    </r>
    <r>
      <rPr>
        <sz val="12"/>
        <color rgb="FFFF0000"/>
        <rFont val="Courier New"/>
      </rPr>
      <t>ac</t>
    </r>
  </si>
  <si>
    <r>
      <t>AGTACTGTCC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CCGGCCA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TGC</t>
    </r>
  </si>
  <si>
    <t>Solyc02g093350.2.1</t>
  </si>
  <si>
    <t>IL_isotig28594</t>
  </si>
  <si>
    <t>IT_isotig08833</t>
  </si>
  <si>
    <r>
      <t>AT</t>
    </r>
    <r>
      <rPr>
        <sz val="12"/>
        <color rgb="FFFF0000"/>
        <rFont val="Courier New"/>
      </rPr>
      <t>ca</t>
    </r>
    <r>
      <rPr>
        <sz val="12"/>
        <color theme="1"/>
        <rFont val="Courier New"/>
      </rPr>
      <t>C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CC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CC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CCCAAGAA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C</t>
    </r>
  </si>
  <si>
    <r>
      <rPr>
        <sz val="12"/>
        <rFont val="Courier New"/>
      </rPr>
      <t>A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GA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AT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GTGTAAGCTCG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CCTTC</t>
    </r>
  </si>
  <si>
    <t>Solyc02g093390.2.1</t>
  </si>
  <si>
    <t>IL_isotig05056</t>
  </si>
  <si>
    <t>IT_contig02030</t>
  </si>
  <si>
    <r>
      <t>A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ATGATCCTTC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GT</t>
    </r>
    <r>
      <rPr>
        <sz val="12"/>
        <color rgb="FFFF0000"/>
        <rFont val="Courier New"/>
      </rPr>
      <t>Y</t>
    </r>
    <r>
      <rPr>
        <sz val="12"/>
        <color theme="1"/>
        <rFont val="Courier New"/>
      </rPr>
      <t>AT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GC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TGTG</t>
    </r>
  </si>
  <si>
    <r>
      <t>AGCTTGGATA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T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G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TTCCCATC</t>
    </r>
  </si>
  <si>
    <t>Solyc02g093710.1.1</t>
  </si>
  <si>
    <t xml:space="preserve">IL_isotig26824 </t>
  </si>
  <si>
    <t>IT_isotig22671</t>
  </si>
  <si>
    <r>
      <rPr>
        <sz val="12"/>
        <color rgb="FFFF0000"/>
        <rFont val="Courier New"/>
      </rPr>
      <t>tcc</t>
    </r>
    <r>
      <rPr>
        <sz val="12"/>
        <color theme="1"/>
        <rFont val="Courier New"/>
      </rPr>
      <t>AAGTTCACCGG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AAGTGCaG</t>
    </r>
    <r>
      <rPr>
        <sz val="12"/>
        <color rgb="FFFF0000"/>
        <rFont val="Courier New"/>
      </rPr>
      <t/>
    </r>
  </si>
  <si>
    <t>Solyc02g093820.2.1</t>
  </si>
  <si>
    <t>IL_isotig23129</t>
  </si>
  <si>
    <t>IT_isotig17488</t>
  </si>
  <si>
    <r>
      <t>tatcagatgACTTCTATGAGTT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AC</t>
    </r>
  </si>
  <si>
    <r>
      <t>TCTGC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TCtC</t>
    </r>
    <r>
      <rPr>
        <sz val="12"/>
        <color rgb="FFFF0000"/>
        <rFont val="Courier New"/>
      </rPr>
      <t>tg</t>
    </r>
    <r>
      <rPr>
        <sz val="12"/>
        <color theme="1"/>
        <rFont val="Courier New"/>
      </rPr>
      <t>ATTTTCTT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GTC</t>
    </r>
  </si>
  <si>
    <t>Solyc02g094050.2.1</t>
  </si>
  <si>
    <t>IL_isotig25909</t>
  </si>
  <si>
    <t>IT_isotig08007</t>
  </si>
  <si>
    <t>Solyc02g094120.2.1</t>
  </si>
  <si>
    <t>IL_isotig10430</t>
  </si>
  <si>
    <t>IT_isotig14035</t>
  </si>
  <si>
    <r>
      <rPr>
        <sz val="12"/>
        <color rgb="FFFF0000"/>
        <rFont val="Courier New"/>
      </rPr>
      <t>t</t>
    </r>
    <r>
      <rPr>
        <sz val="12"/>
        <color theme="1"/>
        <rFont val="Courier New"/>
      </rPr>
      <t>GCT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TG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TTTCATCTTATGT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ACTCC</t>
    </r>
  </si>
  <si>
    <t>Solyc02g094150.2.1</t>
  </si>
  <si>
    <t>IL_isotig03174</t>
  </si>
  <si>
    <t>IT_isotig08174</t>
  </si>
  <si>
    <r>
      <t>TGG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AATG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CCA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GGT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TTAC</t>
    </r>
    <r>
      <rPr>
        <sz val="12"/>
        <color rgb="FFFF0000"/>
        <rFont val="Courier New"/>
      </rPr>
      <t>ga</t>
    </r>
    <r>
      <rPr>
        <sz val="12"/>
        <color theme="1"/>
        <rFont val="Courier New"/>
      </rPr>
      <t>ACAT</t>
    </r>
  </si>
  <si>
    <r>
      <t>TTTGCT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GCAGTTAAGATGAAAGT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T</t>
    </r>
  </si>
  <si>
    <t>IT_isotig13074</t>
  </si>
  <si>
    <r>
      <t>TGAGGAAAC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ATGGAAAGATTTGCACG</t>
    </r>
  </si>
  <si>
    <r>
      <t>AGG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TA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AATAA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T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TGCATGAGCTTC</t>
    </r>
  </si>
  <si>
    <t>Solyc03g005300.2.1</t>
  </si>
  <si>
    <t>IT_isotig19135</t>
  </si>
  <si>
    <r>
      <t>TCG</t>
    </r>
    <r>
      <rPr>
        <sz val="12"/>
        <color rgb="FFFF0000"/>
        <rFont val="Courier New"/>
      </rPr>
      <t>M</t>
    </r>
    <r>
      <rPr>
        <sz val="12"/>
        <color theme="1"/>
        <rFont val="Courier New"/>
      </rPr>
      <t>G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TTCTGGTTCATG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T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TTTCC</t>
    </r>
  </si>
  <si>
    <r>
      <t>TC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ATAACTACAATA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CAGCATGAGTTC</t>
    </r>
  </si>
  <si>
    <t>Solyc03g005730.2.1</t>
  </si>
  <si>
    <t>IL_isotig15205</t>
  </si>
  <si>
    <t>IT_isotig10894</t>
  </si>
  <si>
    <r>
      <t>ACCTGCAAGTCCTAGTTG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GG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GC</t>
    </r>
  </si>
  <si>
    <r>
      <t>TGGCCTTCCTTGTG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CCCATTCGGC</t>
    </r>
  </si>
  <si>
    <t>Solyc03g006460.2.1</t>
  </si>
  <si>
    <t>IL_isotig16087</t>
  </si>
  <si>
    <t>IT_isotig12081</t>
  </si>
  <si>
    <r>
      <t>AATCTGTGAC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GGTATT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TG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A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CC</t>
    </r>
  </si>
  <si>
    <r>
      <t>AGCAAGTT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GATCT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GCAAGAAGAGG</t>
    </r>
  </si>
  <si>
    <t>Solyc03g006820.2.1</t>
  </si>
  <si>
    <t>IL_isotig23301</t>
  </si>
  <si>
    <t>IT_isotig09083</t>
  </si>
  <si>
    <r>
      <t>AgaGCTTT</t>
    </r>
    <r>
      <rPr>
        <sz val="12"/>
        <color rgb="FFFF0000"/>
        <rFont val="Courier New"/>
      </rPr>
      <t>Ma</t>
    </r>
    <r>
      <rPr>
        <sz val="12"/>
        <color theme="1"/>
        <rFont val="Courier New"/>
      </rPr>
      <t>T</t>
    </r>
    <r>
      <rPr>
        <sz val="12"/>
        <color rgb="FFFF0000"/>
        <rFont val="Courier New"/>
      </rPr>
      <t>tg</t>
    </r>
    <r>
      <rPr>
        <sz val="12"/>
        <color theme="1"/>
        <rFont val="Courier New"/>
      </rPr>
      <t>AAGC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GCAGAGTC</t>
    </r>
  </si>
  <si>
    <r>
      <t>T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CTTATCAAC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TT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GT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TTGGAT</t>
    </r>
  </si>
  <si>
    <t>Solyc03g006850.2.1</t>
  </si>
  <si>
    <t>IL_isotig23417</t>
  </si>
  <si>
    <t>IT_isotig16959</t>
  </si>
  <si>
    <r>
      <t>TG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CAAAtCT</t>
    </r>
    <r>
      <rPr>
        <sz val="12"/>
        <color rgb="FFFF0000"/>
        <rFont val="Courier New"/>
      </rPr>
      <t>taRt</t>
    </r>
    <r>
      <rPr>
        <sz val="12"/>
        <color theme="1"/>
        <rFont val="Courier New"/>
      </rPr>
      <t>ATGGAGATG</t>
    </r>
  </si>
  <si>
    <r>
      <t>TGCTTGT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CTTCCTTCAGCTTAGC</t>
    </r>
  </si>
  <si>
    <t>Solyc03g007000.2.1</t>
  </si>
  <si>
    <t>IL_isotig16447</t>
  </si>
  <si>
    <t>IT_isotig12825</t>
  </si>
  <si>
    <r>
      <rPr>
        <sz val="12"/>
        <rFont val="Courier New"/>
      </rPr>
      <t>T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A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G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C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GAT</t>
    </r>
    <r>
      <rPr>
        <sz val="12"/>
        <color rgb="FFFF0000"/>
        <rFont val="Courier New"/>
      </rPr>
      <t>Rt</t>
    </r>
    <r>
      <rPr>
        <sz val="12"/>
        <color theme="1"/>
        <rFont val="Courier New"/>
      </rPr>
      <t>TGA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ATTGCAACC</t>
    </r>
  </si>
  <si>
    <r>
      <t>T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ATTCC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TC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GCAGCATGC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T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G</t>
    </r>
  </si>
  <si>
    <t>Solyc03g007370.2.1</t>
  </si>
  <si>
    <t>IL_isotig15356</t>
  </si>
  <si>
    <t>IT_isotig11473</t>
  </si>
  <si>
    <r>
      <t>TGC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A</t>
    </r>
    <r>
      <rPr>
        <sz val="12"/>
        <color rgb="FFFF0000"/>
        <rFont val="Courier New"/>
      </rPr>
      <t>S</t>
    </r>
    <r>
      <rPr>
        <sz val="12"/>
        <color theme="1"/>
        <rFont val="Courier New"/>
      </rPr>
      <t>T</t>
    </r>
    <r>
      <rPr>
        <sz val="12"/>
        <color rgb="FFFF0000"/>
        <rFont val="Courier New"/>
      </rPr>
      <t>agYc</t>
    </r>
    <r>
      <rPr>
        <sz val="12"/>
        <color theme="1"/>
        <rFont val="Courier New"/>
      </rPr>
      <t>C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AG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TTCCAAGACC</t>
    </r>
  </si>
  <si>
    <r>
      <t>tgcAGCT</t>
    </r>
    <r>
      <rPr>
        <sz val="12"/>
        <color rgb="FFFF0000"/>
        <rFont val="Courier New"/>
      </rPr>
      <t>tc</t>
    </r>
    <r>
      <rPr>
        <sz val="12"/>
        <color theme="1"/>
        <rFont val="Courier New"/>
      </rPr>
      <t>A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CAGCA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CTCCA</t>
    </r>
    <r>
      <rPr>
        <sz val="12"/>
        <color rgb="FFFF0000"/>
        <rFont val="Courier New"/>
      </rPr>
      <t>ttc</t>
    </r>
  </si>
  <si>
    <t>IT_isotig20384</t>
  </si>
  <si>
    <r>
      <t>TCTTCGGAGGATCAGAGATCAG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CC</t>
    </r>
  </si>
  <si>
    <r>
      <t>AA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GAACA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CCTTG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CCAGGTAA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TG</t>
    </r>
  </si>
  <si>
    <t>Solyc03g013240.2.1</t>
  </si>
  <si>
    <t>IL_isotig17445</t>
  </si>
  <si>
    <t>IT_G409GY101DK0ZN</t>
  </si>
  <si>
    <r>
      <t>TGAAAGA</t>
    </r>
    <r>
      <rPr>
        <sz val="12"/>
        <color rgb="FFFF0000"/>
        <rFont val="Courier New"/>
      </rPr>
      <t>ctg</t>
    </r>
    <r>
      <rPr>
        <sz val="12"/>
        <color theme="1"/>
        <rFont val="Courier New"/>
      </rPr>
      <t>CAT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TGGTTATTTGA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C</t>
    </r>
  </si>
  <si>
    <r>
      <t>AC</t>
    </r>
    <r>
      <rPr>
        <sz val="12"/>
        <color rgb="FFFF0000"/>
        <rFont val="Courier New"/>
      </rPr>
      <t>R</t>
    </r>
    <r>
      <rPr>
        <sz val="12"/>
        <color theme="1"/>
        <rFont val="Courier New"/>
      </rPr>
      <t>GGA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ATCC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AACTCTTTCAC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AG</t>
    </r>
  </si>
  <si>
    <t>Solyc03g019670.2.1</t>
  </si>
  <si>
    <t>IL_isotig14346</t>
  </si>
  <si>
    <t>IT_isotig11380</t>
  </si>
  <si>
    <r>
      <t>T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T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A</t>
    </r>
    <r>
      <rPr>
        <sz val="12"/>
        <color rgb="FFFF0000"/>
        <rFont val="Courier New"/>
      </rPr>
      <t>atatc</t>
    </r>
    <r>
      <rPr>
        <sz val="12"/>
        <color theme="1"/>
        <rFont val="Courier New"/>
      </rPr>
      <t>T</t>
    </r>
    <r>
      <rPr>
        <sz val="12"/>
        <color rgb="FFFF0000"/>
        <rFont val="Courier New"/>
      </rPr>
      <t>tc</t>
    </r>
    <r>
      <rPr>
        <sz val="12"/>
        <color theme="1"/>
        <rFont val="Courier New"/>
      </rPr>
      <t>CC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GCAAA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GA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G</t>
    </r>
  </si>
  <si>
    <r>
      <rPr>
        <sz val="12"/>
        <rFont val="Courier New"/>
      </rPr>
      <t>A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TGTTGCTGG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AT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GA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GA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TGTTC</t>
    </r>
  </si>
  <si>
    <t>Solyc03g019940.2.1</t>
  </si>
  <si>
    <t>IL_isotig14189</t>
  </si>
  <si>
    <t>IT_isotig10843</t>
  </si>
  <si>
    <r>
      <t>AA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GC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CA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CTTCG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CCT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GAAC</t>
    </r>
  </si>
  <si>
    <r>
      <rPr>
        <sz val="12"/>
        <color rgb="FFFF0000"/>
        <rFont val="Courier New"/>
      </rPr>
      <t>c</t>
    </r>
    <r>
      <rPr>
        <sz val="12"/>
        <color theme="1"/>
        <rFont val="Courier New"/>
      </rPr>
      <t>CAAAGC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TTCCTCACCCT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G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AAC</t>
    </r>
  </si>
  <si>
    <t>Solyc03g025310.2.1</t>
  </si>
  <si>
    <t>IL_isotig20619</t>
  </si>
  <si>
    <t>IT_isotig09584</t>
  </si>
  <si>
    <r>
      <t>gggaaaAC</t>
    </r>
    <r>
      <rPr>
        <sz val="12"/>
        <color rgb="FFFF0000"/>
        <rFont val="Courier New"/>
      </rPr>
      <t>gc</t>
    </r>
    <r>
      <rPr>
        <sz val="12"/>
        <color theme="1"/>
        <rFont val="Courier New"/>
      </rPr>
      <t>T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CG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GAATT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CA</t>
    </r>
    <r>
      <rPr>
        <sz val="12"/>
        <color rgb="FFFF0000"/>
        <rFont val="Courier New"/>
      </rPr>
      <t/>
    </r>
  </si>
  <si>
    <r>
      <t>AG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CCAAT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TC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C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TTCAAGTGTG</t>
    </r>
  </si>
  <si>
    <t>Solyc03g025550.2.1</t>
  </si>
  <si>
    <t>IL_isotig16727</t>
  </si>
  <si>
    <t>IT_isotig12470</t>
  </si>
  <si>
    <r>
      <t>T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TAAA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TATGG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AA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GAAATGGAG</t>
    </r>
  </si>
  <si>
    <r>
      <t>T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ATTGATGCTTC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GA</t>
    </r>
    <r>
      <rPr>
        <sz val="12"/>
        <color rgb="FFFF0000"/>
        <rFont val="Courier New"/>
      </rPr>
      <t>ta</t>
    </r>
    <r>
      <rPr>
        <sz val="12"/>
        <color theme="1"/>
        <rFont val="Courier New"/>
      </rPr>
      <t>AATCACG</t>
    </r>
  </si>
  <si>
    <t>Solyc03g025710.2.1</t>
  </si>
  <si>
    <t>IL_isotig22873</t>
  </si>
  <si>
    <t>IT_isotig18585</t>
  </si>
  <si>
    <r>
      <t>AA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GT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GCT</t>
    </r>
    <r>
      <rPr>
        <sz val="12"/>
        <color rgb="FFFF0000"/>
        <rFont val="Courier New"/>
      </rPr>
      <t>aga</t>
    </r>
    <r>
      <rPr>
        <sz val="12"/>
        <color theme="1"/>
        <rFont val="Courier New"/>
      </rPr>
      <t>GTTCAAGCT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AAGC</t>
    </r>
  </si>
  <si>
    <r>
      <t>TC</t>
    </r>
    <r>
      <rPr>
        <sz val="12"/>
        <color rgb="FFFF0000"/>
        <rFont val="Courier New"/>
      </rPr>
      <t>tSt</t>
    </r>
    <r>
      <rPr>
        <sz val="12"/>
        <color theme="1"/>
        <rFont val="Courier New"/>
      </rPr>
      <t>TGA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AC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A</t>
    </r>
    <r>
      <rPr>
        <sz val="12"/>
        <color rgb="FFFF0000"/>
        <rFont val="Courier New"/>
      </rPr>
      <t>YYc</t>
    </r>
    <r>
      <rPr>
        <sz val="12"/>
        <color theme="1"/>
        <rFont val="Courier New"/>
      </rPr>
      <t>T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T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TCCTGCAT</t>
    </r>
  </si>
  <si>
    <t>Solyc03g026150.2.1</t>
  </si>
  <si>
    <t>IL_isotig22664</t>
  </si>
  <si>
    <t>IT_isotig01886-87</t>
  </si>
  <si>
    <r>
      <t>GAATT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C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GTC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TTgGGAGAAGC</t>
    </r>
  </si>
  <si>
    <r>
      <rPr>
        <sz val="12"/>
        <color rgb="FFFF0000"/>
        <rFont val="Courier New"/>
      </rPr>
      <t>t</t>
    </r>
    <r>
      <rPr>
        <sz val="12"/>
        <color theme="1"/>
        <rFont val="Courier New"/>
      </rPr>
      <t>AC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TGTGTGC</t>
    </r>
    <r>
      <rPr>
        <sz val="12"/>
        <color rgb="FFFF0000"/>
        <rFont val="Courier New"/>
      </rPr>
      <t>R</t>
    </r>
    <r>
      <rPr>
        <sz val="12"/>
        <color theme="1"/>
        <rFont val="Courier New"/>
      </rPr>
      <t>CAAGG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AAAGT</t>
    </r>
    <r>
      <rPr>
        <sz val="12"/>
        <color rgb="FFFF0000"/>
        <rFont val="Courier New"/>
      </rPr>
      <t>ca</t>
    </r>
    <r>
      <rPr>
        <sz val="12"/>
        <color theme="1"/>
        <rFont val="Courier New"/>
      </rPr>
      <t>TC</t>
    </r>
  </si>
  <si>
    <t>IT_isotig07936</t>
  </si>
  <si>
    <t>IT_isotig03409</t>
  </si>
  <si>
    <t>IT_isotig04381</t>
  </si>
  <si>
    <t>IT_isotig04924</t>
  </si>
  <si>
    <t>IT_isotig04389</t>
  </si>
  <si>
    <t>IT_isotig05532</t>
  </si>
  <si>
    <t>IL_isotig05295</t>
  </si>
  <si>
    <t>IT_isotig03596</t>
  </si>
  <si>
    <t>IT_isotig01125</t>
  </si>
  <si>
    <t>TtacRtAATTCCAtgTTCTCYTCcac</t>
  </si>
  <si>
    <t>IT_isotig05286</t>
  </si>
  <si>
    <t>IT_isotig02613</t>
  </si>
  <si>
    <t>IT_isotig04802</t>
  </si>
  <si>
    <t>TTcATtGAaAgGGTGgAGAAGCACCC</t>
  </si>
  <si>
    <t>TCTTTGGRATgTggaATtAGACCAg</t>
  </si>
  <si>
    <t>IT_isotig01886</t>
  </si>
  <si>
    <t>Solyc03g026260.2.1</t>
  </si>
  <si>
    <t>IL_isotig04610-12</t>
  </si>
  <si>
    <t>IT_G409GY101DP77X</t>
  </si>
  <si>
    <r>
      <t>TGAG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AATTAAGCT</t>
    </r>
    <r>
      <rPr>
        <sz val="12"/>
        <rFont val="Courier New"/>
      </rPr>
      <t>T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TCATATCC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TC</t>
    </r>
  </si>
  <si>
    <t>Solyc03g026290.2.1</t>
  </si>
  <si>
    <t>IL_isotig20427</t>
  </si>
  <si>
    <t>IT_isotig16501</t>
  </si>
  <si>
    <r>
      <t>AGGC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GC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AGAGT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ATGGTTTCTGC</t>
    </r>
  </si>
  <si>
    <t>Solyc03g033390.2.1</t>
  </si>
  <si>
    <t>IL_isotig25473</t>
  </si>
  <si>
    <t>IT_isotig19129</t>
  </si>
  <si>
    <r>
      <t>A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TAAG</t>
    </r>
    <r>
      <rPr>
        <sz val="12"/>
        <color rgb="FFFF0000"/>
        <rFont val="Courier New"/>
      </rPr>
      <t>KYg</t>
    </r>
    <r>
      <rPr>
        <sz val="12"/>
        <color theme="1"/>
        <rFont val="Courier New"/>
      </rPr>
      <t>TCAGCTG</t>
    </r>
    <r>
      <rPr>
        <sz val="12"/>
        <color rgb="FFFF0000"/>
        <rFont val="Courier New"/>
      </rPr>
      <t>Sc</t>
    </r>
    <r>
      <rPr>
        <sz val="12"/>
        <color theme="1"/>
        <rFont val="Courier New"/>
      </rPr>
      <t>AA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TC</t>
    </r>
  </si>
  <si>
    <t>Solyc03g034170.2.1</t>
  </si>
  <si>
    <t>IL_isotig12385-86</t>
  </si>
  <si>
    <t>IT_isotig18567</t>
  </si>
  <si>
    <r>
      <t>A</t>
    </r>
    <r>
      <rPr>
        <sz val="12"/>
        <color rgb="FFFF0000"/>
        <rFont val="Courier New"/>
      </rPr>
      <t>gt</t>
    </r>
    <r>
      <rPr>
        <sz val="12"/>
        <color theme="1"/>
        <rFont val="Courier New"/>
      </rPr>
      <t>C</t>
    </r>
    <r>
      <rPr>
        <sz val="12"/>
        <color rgb="FFFF0000"/>
        <rFont val="Courier New"/>
      </rPr>
      <t>Yg</t>
    </r>
    <r>
      <rPr>
        <sz val="12"/>
        <color theme="1"/>
        <rFont val="Courier New"/>
      </rPr>
      <t>T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GTT</t>
    </r>
    <r>
      <rPr>
        <sz val="12"/>
        <color rgb="FFFF0000"/>
        <rFont val="Courier New"/>
      </rPr>
      <t>aa</t>
    </r>
    <r>
      <rPr>
        <sz val="12"/>
        <color theme="1"/>
        <rFont val="Courier New"/>
      </rPr>
      <t>CGATGA</t>
    </r>
    <r>
      <rPr>
        <sz val="12"/>
        <color rgb="FFFF0000"/>
        <rFont val="Courier New"/>
      </rPr>
      <t>Y</t>
    </r>
    <r>
      <rPr>
        <sz val="12"/>
        <color theme="1"/>
        <rFont val="Courier New"/>
      </rPr>
      <t>G</t>
    </r>
    <r>
      <rPr>
        <sz val="12"/>
        <color rgb="FFFF0000"/>
        <rFont val="Courier New"/>
      </rPr>
      <t>ga</t>
    </r>
    <r>
      <rPr>
        <sz val="12"/>
        <color theme="1"/>
        <rFont val="Courier New"/>
      </rPr>
      <t>TTTTC</t>
    </r>
  </si>
  <si>
    <t>Solyc03g043700.2.1</t>
  </si>
  <si>
    <t>IL_isotig19298</t>
  </si>
  <si>
    <t>IT_isotig05240-41</t>
  </si>
  <si>
    <r>
      <t>A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AT</t>
    </r>
    <r>
      <rPr>
        <sz val="12"/>
        <color rgb="FFFF0000"/>
        <rFont val="Courier New"/>
      </rPr>
      <t>Y</t>
    </r>
    <r>
      <rPr>
        <sz val="12"/>
        <color theme="1"/>
        <rFont val="Courier New"/>
      </rPr>
      <t>CG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CG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CT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ACCAA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A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TTC</t>
    </r>
  </si>
  <si>
    <t>Solyc03g046590.2.1</t>
  </si>
  <si>
    <t>IL_isotig20697</t>
  </si>
  <si>
    <t>IT_isotig12548</t>
  </si>
  <si>
    <t>Solyc03g051970.2.1</t>
  </si>
  <si>
    <t>IL_isotig17881</t>
  </si>
  <si>
    <t>IT_isotig13230</t>
  </si>
  <si>
    <r>
      <t>AGAATAAC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GC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AC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GAAGATGAGAAAG</t>
    </r>
  </si>
  <si>
    <t>Solyc03g058190.2.1</t>
  </si>
  <si>
    <t>IL_isotig13399</t>
  </si>
  <si>
    <t>IT_isotig10148</t>
  </si>
  <si>
    <r>
      <t>TCG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GA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AA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CAGTTTGTACA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GAAAGG</t>
    </r>
  </si>
  <si>
    <t>Solyc03g059030.2.1</t>
  </si>
  <si>
    <t>IL_isotig16668</t>
  </si>
  <si>
    <t>IT_isotig11490</t>
  </si>
  <si>
    <r>
      <t>ATAT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TTTGGTC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GCTTTCAGGTG</t>
    </r>
  </si>
  <si>
    <t>Solyc03g059170.2.1</t>
  </si>
  <si>
    <t>IL_isotig13691</t>
  </si>
  <si>
    <t>IT_isotig17814</t>
  </si>
  <si>
    <r>
      <t>TTCAGAAGAT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T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AA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CA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GAT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T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AG</t>
    </r>
  </si>
  <si>
    <t>Solyc03g059260.2.1</t>
  </si>
  <si>
    <t>IL_isotig16080</t>
  </si>
  <si>
    <t>IT_isotig11194</t>
  </si>
  <si>
    <r>
      <t>ACTTT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AATCATCAAGA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TGGGATTTG</t>
    </r>
  </si>
  <si>
    <t>Solyc03g062710.2.1</t>
  </si>
  <si>
    <t>IL_isotig20407</t>
  </si>
  <si>
    <t>IT_isotig20595</t>
  </si>
  <si>
    <r>
      <rPr>
        <sz val="12"/>
        <color rgb="FFFF0000"/>
        <rFont val="Courier New"/>
      </rPr>
      <t>aattc</t>
    </r>
    <r>
      <rPr>
        <sz val="12"/>
        <color theme="1"/>
        <rFont val="Courier New"/>
      </rPr>
      <t>AG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G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G</t>
    </r>
    <r>
      <rPr>
        <sz val="12"/>
        <color rgb="FFFF0000"/>
        <rFont val="Courier New"/>
      </rPr>
      <t>c</t>
    </r>
    <r>
      <rPr>
        <sz val="12"/>
        <color rgb="FFFF0000"/>
        <rFont val="Courier New"/>
      </rPr>
      <t>R</t>
    </r>
    <r>
      <rPr>
        <sz val="12"/>
        <color theme="1"/>
        <rFont val="Courier New"/>
      </rPr>
      <t>TG</t>
    </r>
    <r>
      <rPr>
        <sz val="12"/>
        <color rgb="FFFF0000"/>
        <rFont val="Courier New"/>
      </rPr>
      <t>ccY</t>
    </r>
    <r>
      <rPr>
        <sz val="12"/>
        <color theme="1"/>
        <rFont val="Courier New"/>
      </rPr>
      <t>ATGGAGTC</t>
    </r>
  </si>
  <si>
    <t>Solyc03g062720.2.1</t>
  </si>
  <si>
    <t>IL_isotig19715</t>
  </si>
  <si>
    <t>IT_isotig22706, IT_G409GY102IOSUE</t>
  </si>
  <si>
    <r>
      <t>T</t>
    </r>
    <r>
      <rPr>
        <sz val="12"/>
        <color rgb="FFFF0000"/>
        <rFont val="Courier New"/>
      </rPr>
      <t>aatag</t>
    </r>
    <r>
      <rPr>
        <sz val="12"/>
        <color theme="1"/>
        <rFont val="Courier New"/>
      </rPr>
      <t>GC</t>
    </r>
    <r>
      <rPr>
        <sz val="12"/>
        <color rgb="FFFF0000"/>
        <rFont val="Courier New"/>
      </rPr>
      <t>gcct</t>
    </r>
    <r>
      <rPr>
        <sz val="12"/>
        <color theme="1"/>
        <rFont val="Courier New"/>
      </rPr>
      <t>CTTA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TGC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CACA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C</t>
    </r>
  </si>
  <si>
    <t>Solyc03g063320.2.1</t>
  </si>
  <si>
    <t>IL_isotig19242</t>
  </si>
  <si>
    <t>IT_isotig15732</t>
  </si>
  <si>
    <r>
      <t>AAGAA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GC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GAAGTC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T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TG</t>
    </r>
    <r>
      <rPr>
        <sz val="12"/>
        <color rgb="FFFF0000"/>
        <rFont val="Courier New"/>
      </rPr>
      <t>ca</t>
    </r>
    <r>
      <rPr>
        <sz val="12"/>
        <color theme="1"/>
        <rFont val="Courier New"/>
      </rPr>
      <t>TGGG</t>
    </r>
  </si>
  <si>
    <t>Solyc03g063340.2.1</t>
  </si>
  <si>
    <t>IL_isotig16558</t>
  </si>
  <si>
    <t>IT_isotig12764</t>
  </si>
  <si>
    <r>
      <t>TGA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CTTGG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AA</t>
    </r>
    <r>
      <rPr>
        <sz val="12"/>
        <color rgb="FFFF0000"/>
        <rFont val="Courier New"/>
      </rPr>
      <t>R</t>
    </r>
    <r>
      <rPr>
        <sz val="12"/>
        <color theme="1"/>
        <rFont val="Courier New"/>
      </rPr>
      <t>TATTC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GA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G</t>
    </r>
  </si>
  <si>
    <t>Solyc03g064030.2.1</t>
  </si>
  <si>
    <t>IL_isotig16970</t>
  </si>
  <si>
    <t>IT_isotig12029</t>
  </si>
  <si>
    <r>
      <rPr>
        <sz val="12"/>
        <color rgb="FFFF0000"/>
        <rFont val="Courier New"/>
      </rPr>
      <t>a</t>
    </r>
    <r>
      <rPr>
        <sz val="12"/>
        <color theme="1"/>
        <rFont val="Courier New"/>
      </rPr>
      <t>CC</t>
    </r>
    <r>
      <rPr>
        <sz val="12"/>
        <color rgb="FFFF0000"/>
        <rFont val="Courier New"/>
      </rPr>
      <t>R</t>
    </r>
    <r>
      <rPr>
        <sz val="12"/>
        <color theme="1"/>
        <rFont val="Courier New"/>
      </rPr>
      <t>TTACTGAA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GA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AA</t>
    </r>
    <r>
      <rPr>
        <sz val="12"/>
        <color rgb="FFFF0000"/>
        <rFont val="Courier New"/>
      </rPr>
      <t>Y</t>
    </r>
    <r>
      <rPr>
        <sz val="12"/>
        <color theme="1"/>
        <rFont val="Courier New"/>
      </rPr>
      <t>AT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GCAAC</t>
    </r>
  </si>
  <si>
    <t>IT_isotig17512</t>
  </si>
  <si>
    <t>Solyc03g080100.2.1</t>
  </si>
  <si>
    <t>IL_isotig25259</t>
  </si>
  <si>
    <t>IT_isotig17535</t>
  </si>
  <si>
    <t>Solyc03g082890.2.1</t>
  </si>
  <si>
    <t>IL_isotig087000-01</t>
  </si>
  <si>
    <t>IT_isotig19058</t>
  </si>
  <si>
    <r>
      <rPr>
        <sz val="12"/>
        <color rgb="FFFF0000"/>
        <rFont val="Courier New"/>
      </rPr>
      <t>tttcagagacagctcga</t>
    </r>
    <r>
      <rPr>
        <sz val="12"/>
        <color theme="1"/>
        <rFont val="Courier New"/>
      </rPr>
      <t>AtgccAAGg</t>
    </r>
  </si>
  <si>
    <t>IT_isotig24178</t>
  </si>
  <si>
    <r>
      <rPr>
        <sz val="12"/>
        <color rgb="FFFF0000"/>
        <rFont val="Courier New"/>
      </rPr>
      <t>atcac</t>
    </r>
    <r>
      <rPr>
        <sz val="12"/>
        <rFont val="Courier New"/>
      </rPr>
      <t>CAG</t>
    </r>
    <r>
      <rPr>
        <sz val="12"/>
        <color rgb="FFFF0000"/>
        <rFont val="Courier New"/>
      </rPr>
      <t>ag</t>
    </r>
    <r>
      <rPr>
        <sz val="12"/>
        <rFont val="Courier New"/>
      </rPr>
      <t>GCTT</t>
    </r>
    <r>
      <rPr>
        <sz val="12"/>
        <color rgb="FFFF0000"/>
        <rFont val="Courier New"/>
      </rPr>
      <t>c</t>
    </r>
    <r>
      <rPr>
        <sz val="12"/>
        <rFont val="Courier New"/>
      </rPr>
      <t>TCAAC</t>
    </r>
    <r>
      <rPr>
        <sz val="12"/>
        <color rgb="FFFF0000"/>
        <rFont val="Courier New"/>
      </rPr>
      <t>g</t>
    </r>
    <r>
      <rPr>
        <sz val="12"/>
        <rFont val="Courier New"/>
      </rPr>
      <t>CTAC</t>
    </r>
    <r>
      <rPr>
        <sz val="12"/>
        <color rgb="FFFF0000"/>
        <rFont val="Courier New"/>
      </rPr>
      <t/>
    </r>
  </si>
  <si>
    <t>Solyc03g083010.2.1</t>
  </si>
  <si>
    <t>IL_isotig15631</t>
  </si>
  <si>
    <t>IT_isotig11788</t>
  </si>
  <si>
    <r>
      <t>TGGG</t>
    </r>
    <r>
      <rPr>
        <sz val="12"/>
        <color rgb="FFFF0000"/>
        <rFont val="Courier New"/>
      </rPr>
      <t>a</t>
    </r>
    <r>
      <rPr>
        <sz val="12"/>
        <rFont val="Courier New"/>
      </rPr>
      <t>A</t>
    </r>
    <r>
      <rPr>
        <sz val="12"/>
        <color rgb="FFFF0000"/>
        <rFont val="Courier New"/>
      </rPr>
      <t>gg</t>
    </r>
    <r>
      <rPr>
        <sz val="12"/>
        <rFont val="Courier New"/>
      </rPr>
      <t>TA</t>
    </r>
    <r>
      <rPr>
        <sz val="12"/>
        <color rgb="FFFF0000"/>
        <rFont val="Courier New"/>
      </rPr>
      <t>t</t>
    </r>
    <r>
      <rPr>
        <sz val="12"/>
        <rFont val="Courier New"/>
      </rPr>
      <t>CA</t>
    </r>
    <r>
      <rPr>
        <sz val="12"/>
        <color rgb="FFFF0000"/>
        <rFont val="Courier New"/>
      </rPr>
      <t>ag</t>
    </r>
    <r>
      <rPr>
        <sz val="12"/>
        <rFont val="Courier New"/>
      </rPr>
      <t>A</t>
    </r>
    <r>
      <rPr>
        <sz val="12"/>
        <color rgb="FFFF0000"/>
        <rFont val="Courier New"/>
      </rPr>
      <t>c</t>
    </r>
    <r>
      <rPr>
        <sz val="12"/>
        <rFont val="Courier New"/>
      </rPr>
      <t>G</t>
    </r>
    <r>
      <rPr>
        <sz val="12"/>
        <color rgb="FFFF0000"/>
        <rFont val="Courier New"/>
      </rPr>
      <t>ac</t>
    </r>
    <r>
      <rPr>
        <sz val="12"/>
        <rFont val="Courier New"/>
      </rPr>
      <t>G</t>
    </r>
    <r>
      <rPr>
        <sz val="12"/>
        <color rgb="FFFF0000"/>
        <rFont val="Courier New"/>
      </rPr>
      <t>ag</t>
    </r>
    <r>
      <rPr>
        <sz val="12"/>
        <rFont val="Courier New"/>
      </rPr>
      <t>GATGC</t>
    </r>
  </si>
  <si>
    <t>Solyc03g083610.2.1</t>
  </si>
  <si>
    <t>IL_isotig21453</t>
  </si>
  <si>
    <t>IT_isotig06758</t>
  </si>
  <si>
    <r>
      <rPr>
        <sz val="12"/>
        <color rgb="FFFF0000"/>
        <rFont val="Courier New"/>
      </rPr>
      <t>a</t>
    </r>
    <r>
      <rPr>
        <sz val="12"/>
        <color theme="1"/>
        <rFont val="Courier New"/>
      </rPr>
      <t>GG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AGTGG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AAAGG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ACTCAATG</t>
    </r>
    <r>
      <rPr>
        <sz val="12"/>
        <color rgb="FFFF0000"/>
        <rFont val="Courier New"/>
      </rPr>
      <t>tc</t>
    </r>
  </si>
  <si>
    <t>Solyc03g093160.2.1</t>
  </si>
  <si>
    <t>IL_isotig09693</t>
  </si>
  <si>
    <t>IT_isotig14935</t>
  </si>
  <si>
    <r>
      <t>ATGAT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G</t>
    </r>
    <r>
      <rPr>
        <sz val="12"/>
        <color rgb="FFFF0000"/>
        <rFont val="Courier New"/>
      </rPr>
      <t>cW</t>
    </r>
    <r>
      <rPr>
        <sz val="12"/>
        <color theme="1"/>
        <rFont val="Courier New"/>
      </rPr>
      <t>CA</t>
    </r>
    <r>
      <rPr>
        <sz val="12"/>
        <color rgb="FFFF0000"/>
        <rFont val="Courier New"/>
      </rPr>
      <t>R</t>
    </r>
    <r>
      <rPr>
        <sz val="12"/>
        <color theme="1"/>
        <rFont val="Courier New"/>
      </rPr>
      <t>GAGAAAAAGATGGC</t>
    </r>
  </si>
  <si>
    <t>Solyc03g093440.2.1</t>
  </si>
  <si>
    <t>IL_isotig05543-45</t>
  </si>
  <si>
    <t>IT_isotig07071</t>
  </si>
  <si>
    <r>
      <t>TA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CC</t>
    </r>
    <r>
      <rPr>
        <sz val="12"/>
        <color rgb="FFFF0000"/>
        <rFont val="Courier New"/>
      </rPr>
      <t>tt</t>
    </r>
    <r>
      <rPr>
        <sz val="12"/>
        <color theme="1"/>
        <rFont val="Courier New"/>
      </rPr>
      <t>TAGTTGTAAGCAC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TGGCC</t>
    </r>
  </si>
  <si>
    <t>Solyc03g093510.2.1</t>
  </si>
  <si>
    <t>IL_isotig16441</t>
  </si>
  <si>
    <t>IT_isotig12843</t>
  </si>
  <si>
    <r>
      <t>TGA</t>
    </r>
    <r>
      <rPr>
        <sz val="12"/>
        <color rgb="FFFF0000"/>
        <rFont val="Courier New"/>
      </rPr>
      <t>at</t>
    </r>
    <r>
      <rPr>
        <sz val="12"/>
        <color theme="1"/>
        <rFont val="Courier New"/>
      </rPr>
      <t>T</t>
    </r>
    <r>
      <rPr>
        <sz val="12"/>
        <color rgb="FFFF0000"/>
        <rFont val="Courier New"/>
      </rPr>
      <t>aa</t>
    </r>
    <r>
      <rPr>
        <sz val="12"/>
        <color theme="1"/>
        <rFont val="Courier New"/>
      </rPr>
      <t>T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AAA</t>
    </r>
    <r>
      <rPr>
        <sz val="12"/>
        <color rgb="FFFF0000"/>
        <rFont val="Courier New"/>
      </rPr>
      <t>ga</t>
    </r>
    <r>
      <rPr>
        <sz val="12"/>
        <color theme="1"/>
        <rFont val="Courier New"/>
      </rPr>
      <t>AA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GCC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GGTT</t>
    </r>
  </si>
  <si>
    <t>Solyc03g095360.2.1</t>
  </si>
  <si>
    <t>IL_isotig08090-91</t>
  </si>
  <si>
    <t>IT_isotig01750-51</t>
  </si>
  <si>
    <r>
      <t>TGCACTTCCTGT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GCATATGG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AC</t>
    </r>
  </si>
  <si>
    <t>IL_isotig14234</t>
  </si>
  <si>
    <t>IT_isotig11678</t>
  </si>
  <si>
    <t>Solyc03g095760.2.1</t>
  </si>
  <si>
    <t>IL_isotig17195</t>
  </si>
  <si>
    <r>
      <t>AGGAAGAGGCT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TTCATCATGGAC</t>
    </r>
  </si>
  <si>
    <t>Solyc03g097010.2.1</t>
  </si>
  <si>
    <t>IL_isotig11631-32</t>
  </si>
  <si>
    <r>
      <t>ACCTCTCA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AC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G</t>
    </r>
    <r>
      <rPr>
        <sz val="12"/>
        <color rgb="FFFF0000"/>
        <rFont val="Courier New"/>
      </rPr>
      <t>ct</t>
    </r>
    <r>
      <rPr>
        <sz val="12"/>
        <color theme="1"/>
        <rFont val="Courier New"/>
      </rPr>
      <t>AAATGGATGCAG</t>
    </r>
  </si>
  <si>
    <t>Solyc03g097270.2.1</t>
  </si>
  <si>
    <t>IL_isotig19629</t>
  </si>
  <si>
    <t>IT_isotig16955</t>
  </si>
  <si>
    <r>
      <t>A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T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CACCA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CT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ACTCTTGA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GT</t>
    </r>
    <r>
      <rPr>
        <sz val="12"/>
        <color rgb="FFFF0000"/>
        <rFont val="Courier New"/>
      </rPr>
      <t>g</t>
    </r>
  </si>
  <si>
    <t>Solyc03g097360.2.1</t>
  </si>
  <si>
    <t>IL_isotig26397</t>
  </si>
  <si>
    <t>IT_isotig23766</t>
  </si>
  <si>
    <r>
      <rPr>
        <sz val="12"/>
        <color rgb="FFFF0000"/>
        <rFont val="Courier New"/>
      </rPr>
      <t>t</t>
    </r>
    <r>
      <rPr>
        <sz val="12"/>
        <color theme="1"/>
        <rFont val="Courier New"/>
      </rPr>
      <t>CAGT</t>
    </r>
    <r>
      <rPr>
        <sz val="12"/>
        <color rgb="FFFF0000"/>
        <rFont val="Courier New"/>
      </rPr>
      <t>tac</t>
    </r>
    <r>
      <rPr>
        <sz val="12"/>
        <color theme="1"/>
        <rFont val="Courier New"/>
      </rPr>
      <t>AGT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AA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GAT</t>
    </r>
    <r>
      <rPr>
        <sz val="12"/>
        <color rgb="FFFF0000"/>
        <rFont val="Courier New"/>
      </rPr>
      <t>ct</t>
    </r>
    <r>
      <rPr>
        <sz val="12"/>
        <color theme="1"/>
        <rFont val="Courier New"/>
      </rPr>
      <t>TTATGGTG</t>
    </r>
  </si>
  <si>
    <t>Solyc03g097910.2.1</t>
  </si>
  <si>
    <t>IL_isotig15355</t>
  </si>
  <si>
    <t>IT_isotig05760</t>
  </si>
  <si>
    <r>
      <rPr>
        <sz val="12"/>
        <color rgb="FFFF0000"/>
        <rFont val="Courier New"/>
      </rPr>
      <t>a</t>
    </r>
    <r>
      <rPr>
        <sz val="12"/>
        <color theme="1"/>
        <rFont val="Courier New"/>
      </rPr>
      <t>GAGCCCGATCT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AGTGT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ACTG</t>
    </r>
  </si>
  <si>
    <t>Solyc03g097990.2.1</t>
  </si>
  <si>
    <t>IL_isotig22950</t>
  </si>
  <si>
    <t>IT_isotig19131</t>
  </si>
  <si>
    <r>
      <t>TGTGCTC</t>
    </r>
    <r>
      <rPr>
        <sz val="12"/>
        <color rgb="FFFF0000"/>
        <rFont val="Courier New"/>
      </rPr>
      <t>W</t>
    </r>
    <r>
      <rPr>
        <sz val="12"/>
        <color theme="1"/>
        <rFont val="Courier New"/>
      </rPr>
      <t>TC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AATCAGAA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CGG</t>
    </r>
  </si>
  <si>
    <t>Solyc03g098170.2.1</t>
  </si>
  <si>
    <t>IL_isotig21426</t>
  </si>
  <si>
    <t>IT_isotig17426</t>
  </si>
  <si>
    <r>
      <t>TGGCTTCT</t>
    </r>
    <r>
      <rPr>
        <sz val="12"/>
        <color rgb="FFFF0000"/>
        <rFont val="Courier New"/>
      </rPr>
      <t>gta</t>
    </r>
    <r>
      <rPr>
        <sz val="12"/>
        <color theme="1"/>
        <rFont val="Courier New"/>
      </rPr>
      <t>TTACA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A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T</t>
    </r>
    <r>
      <rPr>
        <sz val="12"/>
        <color rgb="FFFF0000"/>
        <rFont val="Courier New"/>
      </rPr>
      <t>ata</t>
    </r>
    <r>
      <rPr>
        <sz val="12"/>
        <color theme="1"/>
        <rFont val="Courier New"/>
      </rPr>
      <t>C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/>
    </r>
  </si>
  <si>
    <t>Solyc03g111270.2.1</t>
  </si>
  <si>
    <t>IL_isotig10109-10</t>
  </si>
  <si>
    <r>
      <t>TTCTCGCGGCCT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TT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TCCTC</t>
    </r>
  </si>
  <si>
    <t>Solyc03g111330.2.1</t>
  </si>
  <si>
    <t>IL_isotig21897 (reversed)</t>
  </si>
  <si>
    <t>IT_isotig04214</t>
  </si>
  <si>
    <r>
      <t>TCAATTGCAGAAAATGCC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AAA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GG</t>
    </r>
  </si>
  <si>
    <t>Solyc03g111340.2.1</t>
  </si>
  <si>
    <t>IL_isotig18400</t>
  </si>
  <si>
    <r>
      <t>TGA</t>
    </r>
    <r>
      <rPr>
        <sz val="12"/>
        <color rgb="FFFF0000"/>
        <rFont val="Courier New"/>
      </rPr>
      <t>R</t>
    </r>
    <r>
      <rPr>
        <sz val="12"/>
        <color theme="1"/>
        <rFont val="Courier New"/>
      </rPr>
      <t>CG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AC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CT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AAGCGTGAAGG</t>
    </r>
  </si>
  <si>
    <t>Solyc03g111350.2.1</t>
  </si>
  <si>
    <t>IL_G4TZDIZ02FJE22</t>
  </si>
  <si>
    <t>IT_isotig24068</t>
  </si>
  <si>
    <r>
      <rPr>
        <sz val="12"/>
        <color rgb="FFFF0000"/>
        <rFont val="Courier New"/>
      </rPr>
      <t>gc</t>
    </r>
    <r>
      <rPr>
        <sz val="12"/>
        <color theme="1"/>
        <rFont val="Courier New"/>
      </rPr>
      <t>ATTGG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TACAA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GG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TT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CC</t>
    </r>
    <r>
      <rPr>
        <sz val="12"/>
        <color rgb="FFFF0000"/>
        <rFont val="Courier New"/>
      </rPr>
      <t/>
    </r>
  </si>
  <si>
    <t>Solyc03g111370.2.1</t>
  </si>
  <si>
    <t>IL_isotig08910</t>
  </si>
  <si>
    <t>IT_isotig16870, IT_G409GY102JTU3G (partial)</t>
  </si>
  <si>
    <r>
      <t>AAGA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AAGTATGAGCTT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C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A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G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A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TG</t>
    </r>
  </si>
  <si>
    <t>Solyc03g112910.2.1</t>
  </si>
  <si>
    <t>IL_isotig12634</t>
  </si>
  <si>
    <t>IT_isotig11331</t>
  </si>
  <si>
    <r>
      <t>TGCG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ATGATTTCATATAATATTGG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C</t>
    </r>
  </si>
  <si>
    <t>IL_isotig22026</t>
  </si>
  <si>
    <t>IT_isotig06936-37</t>
  </si>
  <si>
    <r>
      <rPr>
        <sz val="12"/>
        <rFont val="Courier New"/>
      </rPr>
      <t>GAGC</t>
    </r>
    <r>
      <rPr>
        <sz val="12"/>
        <color rgb="FFFF0000"/>
        <rFont val="Courier New"/>
      </rPr>
      <t>g</t>
    </r>
    <r>
      <rPr>
        <sz val="12"/>
        <rFont val="Courier New"/>
      </rPr>
      <t>T</t>
    </r>
    <r>
      <rPr>
        <sz val="12"/>
        <color rgb="FFFF0000"/>
        <rFont val="Courier New"/>
      </rPr>
      <t>a</t>
    </r>
    <r>
      <rPr>
        <sz val="12"/>
        <rFont val="Courier New"/>
      </rPr>
      <t>G</t>
    </r>
    <r>
      <rPr>
        <sz val="12"/>
        <color rgb="FFFF0000"/>
        <rFont val="Courier New"/>
      </rPr>
      <t>g</t>
    </r>
    <r>
      <rPr>
        <sz val="12"/>
        <rFont val="Courier New"/>
      </rPr>
      <t>TT</t>
    </r>
    <r>
      <rPr>
        <sz val="12"/>
        <color rgb="FFFF0000"/>
        <rFont val="Courier New"/>
      </rPr>
      <t>gttc</t>
    </r>
    <r>
      <rPr>
        <sz val="12"/>
        <rFont val="Courier New"/>
      </rPr>
      <t>A</t>
    </r>
    <r>
      <rPr>
        <sz val="12"/>
        <color rgb="FFFF0000"/>
        <rFont val="Courier New"/>
      </rPr>
      <t>cc</t>
    </r>
    <r>
      <rPr>
        <sz val="12"/>
        <rFont val="Courier New"/>
      </rPr>
      <t>TC</t>
    </r>
    <r>
      <rPr>
        <sz val="12"/>
        <color rgb="FFFF0000"/>
        <rFont val="Courier New"/>
      </rPr>
      <t>M</t>
    </r>
    <r>
      <rPr>
        <sz val="12"/>
        <rFont val="Courier New"/>
      </rPr>
      <t>AAGCC</t>
    </r>
  </si>
  <si>
    <t>Solyc03g114050.2.1</t>
  </si>
  <si>
    <t>IL_isotig11518-19 9last with sequencing errors?)</t>
  </si>
  <si>
    <t>IT_isotig21045</t>
  </si>
  <si>
    <r>
      <t>GTCG</t>
    </r>
    <r>
      <rPr>
        <sz val="12"/>
        <color rgb="FFFF0000"/>
        <rFont val="Courier New"/>
      </rPr>
      <t>ga</t>
    </r>
    <r>
      <rPr>
        <sz val="12"/>
        <color theme="1"/>
        <rFont val="Courier New"/>
      </rPr>
      <t>G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TGGAAGGC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TCTGA</t>
    </r>
    <r>
      <rPr>
        <sz val="12"/>
        <color rgb="FFFF0000"/>
        <rFont val="Courier New"/>
      </rPr>
      <t>g</t>
    </r>
  </si>
  <si>
    <t>Solyc03g114280.2.1</t>
  </si>
  <si>
    <t>IL_isotig17072</t>
  </si>
  <si>
    <t>IT_isotig12657</t>
  </si>
  <si>
    <t>Solyc03g114300.2.1</t>
  </si>
  <si>
    <t>IL_isotig17330</t>
  </si>
  <si>
    <t>IT_isotig04932-33</t>
  </si>
  <si>
    <r>
      <rPr>
        <sz val="12"/>
        <color rgb="FFFF0000"/>
        <rFont val="Courier New"/>
      </rPr>
      <t>a</t>
    </r>
    <r>
      <rPr>
        <sz val="12"/>
        <color theme="1"/>
        <rFont val="Courier New"/>
      </rPr>
      <t>GC</t>
    </r>
    <r>
      <rPr>
        <sz val="12"/>
        <color rgb="FFFF0000"/>
        <rFont val="Courier New"/>
      </rPr>
      <t>ag</t>
    </r>
    <r>
      <rPr>
        <sz val="12"/>
        <color theme="1"/>
        <rFont val="Courier New"/>
      </rPr>
      <t>CACC</t>
    </r>
    <r>
      <rPr>
        <sz val="12"/>
        <color rgb="FFFF0000"/>
        <rFont val="Courier New"/>
      </rPr>
      <t>R</t>
    </r>
    <r>
      <rPr>
        <sz val="12"/>
        <color theme="1"/>
        <rFont val="Courier New"/>
      </rPr>
      <t>GGGAGT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TACCTGATG</t>
    </r>
  </si>
  <si>
    <t>Solyc03g114640.2.1</t>
  </si>
  <si>
    <t>IL_isotig13837</t>
  </si>
  <si>
    <t>IT_isotig17447</t>
  </si>
  <si>
    <r>
      <t>AGGT</t>
    </r>
    <r>
      <rPr>
        <sz val="12"/>
        <color rgb="FFFF0000"/>
        <rFont val="Courier New"/>
      </rPr>
      <t>ac</t>
    </r>
    <r>
      <rPr>
        <sz val="12"/>
        <color theme="1"/>
        <rFont val="Courier New"/>
      </rPr>
      <t>AA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GCTGT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GT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CT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CGAATTGA</t>
    </r>
  </si>
  <si>
    <t>Solyc03g114930.2.1</t>
  </si>
  <si>
    <t>IL_isotig11747</t>
  </si>
  <si>
    <t>IT_isotig06600-01</t>
  </si>
  <si>
    <r>
      <t>TC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TCTATCC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TT</t>
    </r>
    <r>
      <rPr>
        <sz val="12"/>
        <color rgb="FFFF0000"/>
        <rFont val="Courier New"/>
      </rPr>
      <t>Y</t>
    </r>
    <r>
      <rPr>
        <sz val="12"/>
        <color theme="1"/>
        <rFont val="Courier New"/>
      </rPr>
      <t>GGGTGGCAG</t>
    </r>
  </si>
  <si>
    <t>IL_isotig20285</t>
  </si>
  <si>
    <t>IT_isotig17527</t>
  </si>
  <si>
    <t>IT_isotig18186</t>
  </si>
  <si>
    <r>
      <t>AGACTA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TTGTATTTTCGGATAAG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G</t>
    </r>
  </si>
  <si>
    <t>Solyc03g115720.2.1</t>
  </si>
  <si>
    <t>IL_isotig01867-68</t>
  </si>
  <si>
    <t>IT_isotig10422</t>
  </si>
  <si>
    <r>
      <t>ACCCT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TGCTTAAAGTT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TTGTATGAACC</t>
    </r>
  </si>
  <si>
    <t>Solyc03g115820.2.1</t>
  </si>
  <si>
    <t>IL_isotig19317</t>
  </si>
  <si>
    <t>IT_isotig14192</t>
  </si>
  <si>
    <r>
      <rPr>
        <sz val="12"/>
        <color rgb="FFFF0000"/>
        <rFont val="Courier New"/>
      </rPr>
      <t>a</t>
    </r>
    <r>
      <rPr>
        <sz val="12"/>
        <color theme="1"/>
        <rFont val="Courier New"/>
      </rPr>
      <t>GTTTCTCCATCCATCCTTTCTGC</t>
    </r>
  </si>
  <si>
    <t>IT_isotig16011</t>
  </si>
  <si>
    <r>
      <rPr>
        <sz val="12"/>
        <color rgb="FFFF0000"/>
        <rFont val="Courier New"/>
      </rPr>
      <t>g</t>
    </r>
    <r>
      <rPr>
        <sz val="12"/>
        <color theme="1"/>
        <rFont val="Courier New"/>
      </rPr>
      <t>CCTAAGCT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GATTACAATGCTGATG</t>
    </r>
  </si>
  <si>
    <t>Solyc03g116500.2.1</t>
  </si>
  <si>
    <t>IL_isotig10129</t>
  </si>
  <si>
    <t>IT_isotig14740</t>
  </si>
  <si>
    <r>
      <rPr>
        <sz val="12"/>
        <color rgb="FFFF0000"/>
        <rFont val="Courier New"/>
      </rPr>
      <t>aa</t>
    </r>
    <r>
      <rPr>
        <sz val="12"/>
        <color theme="1"/>
        <rFont val="Courier New"/>
      </rPr>
      <t>T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AC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TTCCACA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ATG</t>
    </r>
    <r>
      <rPr>
        <sz val="12"/>
        <color rgb="FFFF0000"/>
        <rFont val="Courier New"/>
      </rPr>
      <t>tR</t>
    </r>
    <r>
      <rPr>
        <sz val="12"/>
        <color theme="1"/>
        <rFont val="Courier New"/>
      </rPr>
      <t>A</t>
    </r>
    <r>
      <rPr>
        <sz val="12"/>
        <color rgb="FFFF0000"/>
        <rFont val="Courier New"/>
      </rPr>
      <t>tt</t>
    </r>
    <r>
      <rPr>
        <sz val="12"/>
        <color theme="1"/>
        <rFont val="Courier New"/>
      </rPr>
      <t>AC</t>
    </r>
    <r>
      <rPr>
        <sz val="12"/>
        <color rgb="FFFF0000"/>
        <rFont val="Courier New"/>
      </rPr>
      <t>t</t>
    </r>
  </si>
  <si>
    <t>Solyc03g116570.2.1</t>
  </si>
  <si>
    <t>IL_isotig04014,16</t>
  </si>
  <si>
    <t>IT_isotig23190</t>
  </si>
  <si>
    <r>
      <t>T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TGCAA</t>
    </r>
    <r>
      <rPr>
        <sz val="12"/>
        <color rgb="FFFF0000"/>
        <rFont val="Courier New"/>
      </rPr>
      <t>tt</t>
    </r>
    <r>
      <rPr>
        <sz val="12"/>
        <color theme="1"/>
        <rFont val="Courier New"/>
      </rPr>
      <t>T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TG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AA</t>
    </r>
    <r>
      <rPr>
        <sz val="12"/>
        <color rgb="FFFF0000"/>
        <rFont val="Courier New"/>
      </rPr>
      <t>Y</t>
    </r>
    <r>
      <rPr>
        <sz val="12"/>
        <color theme="1"/>
        <rFont val="Courier New"/>
      </rPr>
      <t>GG</t>
    </r>
    <r>
      <rPr>
        <sz val="12"/>
        <color rgb="FFFF0000"/>
        <rFont val="Courier New"/>
      </rPr>
      <t>W</t>
    </r>
    <r>
      <rPr>
        <sz val="12"/>
        <color theme="1"/>
        <rFont val="Courier New"/>
      </rPr>
      <t>GG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GTG</t>
    </r>
  </si>
  <si>
    <t>Solyc03g117020.2.1</t>
  </si>
  <si>
    <t>IL_isotig20135</t>
  </si>
  <si>
    <t>IT_isotig09436</t>
  </si>
  <si>
    <r>
      <t>T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C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TATGG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TC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GC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AT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AAGTTG</t>
    </r>
  </si>
  <si>
    <t>Solyc03g117490.2.1</t>
  </si>
  <si>
    <t>IL_isotig07913</t>
  </si>
  <si>
    <t>IT_isotig14086</t>
  </si>
  <si>
    <r>
      <t>TCT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TA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AACGC</t>
    </r>
    <r>
      <rPr>
        <sz val="12"/>
        <color rgb="FFFF0000"/>
        <rFont val="Courier New"/>
      </rPr>
      <t>K</t>
    </r>
    <r>
      <rPr>
        <sz val="12"/>
        <color theme="1"/>
        <rFont val="Courier New"/>
      </rPr>
      <t>ATTGTTTGGATG</t>
    </r>
  </si>
  <si>
    <t>Solyc03g117770.2.1</t>
  </si>
  <si>
    <t>IL_isotig17775</t>
  </si>
  <si>
    <t>IT_isotig05100-101</t>
  </si>
  <si>
    <r>
      <t>TTCTTG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CTTGCGTCATGCTGTGC</t>
    </r>
  </si>
  <si>
    <t>Solyc03g118110.2.1</t>
  </si>
  <si>
    <t>IL_isotig25318</t>
  </si>
  <si>
    <t>IT_isotig21007</t>
  </si>
  <si>
    <r>
      <rPr>
        <sz val="12"/>
        <color rgb="FFFF0000"/>
        <rFont val="Courier New"/>
      </rPr>
      <t>caWt</t>
    </r>
    <r>
      <rPr>
        <sz val="12"/>
        <color theme="1"/>
        <rFont val="Courier New"/>
      </rPr>
      <t>CG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C</t>
    </r>
    <r>
      <rPr>
        <sz val="12"/>
        <color rgb="FFFF0000"/>
        <rFont val="Courier New"/>
      </rPr>
      <t>Yg</t>
    </r>
    <r>
      <rPr>
        <sz val="12"/>
        <color theme="1"/>
        <rFont val="Courier New"/>
      </rPr>
      <t>ATATCGATCT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TC</t>
    </r>
    <r>
      <rPr>
        <sz val="12"/>
        <color rgb="FFFF0000"/>
        <rFont val="Courier New"/>
      </rPr>
      <t>t</t>
    </r>
  </si>
  <si>
    <t>Solyc03g118240.2.1</t>
  </si>
  <si>
    <t>IL_isotig24098</t>
  </si>
  <si>
    <t>IT_isotig21042</t>
  </si>
  <si>
    <r>
      <t>A</t>
    </r>
    <r>
      <rPr>
        <sz val="12"/>
        <color rgb="FFFF0000"/>
        <rFont val="Courier New"/>
      </rPr>
      <t>R</t>
    </r>
    <r>
      <rPr>
        <sz val="12"/>
        <color theme="1"/>
        <rFont val="Courier New"/>
      </rPr>
      <t>GG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TCTCT</t>
    </r>
    <r>
      <rPr>
        <sz val="12"/>
        <color rgb="FFFF0000"/>
        <rFont val="Courier New"/>
      </rPr>
      <t>ga</t>
    </r>
    <r>
      <rPr>
        <sz val="12"/>
        <color theme="1"/>
        <rFont val="Courier New"/>
      </rPr>
      <t>AGGGAGT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AC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G</t>
    </r>
  </si>
  <si>
    <t>Solyc03g118420.2.1</t>
  </si>
  <si>
    <t>IL_isotig13070</t>
  </si>
  <si>
    <t>IT_isotig10722</t>
  </si>
  <si>
    <r>
      <t>A</t>
    </r>
    <r>
      <rPr>
        <sz val="12"/>
        <color rgb="FFFF0000"/>
        <rFont val="Courier New"/>
      </rPr>
      <t>cc</t>
    </r>
    <r>
      <rPr>
        <sz val="12"/>
        <color theme="1"/>
        <rFont val="Courier New"/>
      </rPr>
      <t>CT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TGGT</t>
    </r>
    <r>
      <rPr>
        <sz val="12"/>
        <color rgb="FFFF0000"/>
        <rFont val="Courier New"/>
      </rPr>
      <t>R</t>
    </r>
    <r>
      <rPr>
        <sz val="12"/>
        <color theme="1"/>
        <rFont val="Courier New"/>
      </rPr>
      <t>GA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ATGGATCC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AGGCTT</t>
    </r>
  </si>
  <si>
    <t>Solyc03g119010.2.1</t>
  </si>
  <si>
    <t>IL_isotig20546</t>
  </si>
  <si>
    <t>IT_isotig03962-63</t>
  </si>
  <si>
    <r>
      <t>ATGGCG</t>
    </r>
    <r>
      <rPr>
        <sz val="12"/>
        <color rgb="FFFF0000"/>
        <rFont val="Courier New"/>
      </rPr>
      <t>tcc</t>
    </r>
    <r>
      <rPr>
        <sz val="12"/>
        <color theme="1"/>
        <rFont val="Courier New"/>
      </rPr>
      <t>ACAAA</t>
    </r>
    <r>
      <rPr>
        <sz val="12"/>
        <color rgb="FFFF0000"/>
        <rFont val="Courier New"/>
      </rPr>
      <t>ca</t>
    </r>
    <r>
      <rPr>
        <sz val="12"/>
        <color theme="1"/>
        <rFont val="Courier New"/>
      </rPr>
      <t>ACGG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G</t>
    </r>
  </si>
  <si>
    <t>Solyc03g119730.2.1</t>
  </si>
  <si>
    <t>IL_isotig14698</t>
  </si>
  <si>
    <r>
      <t>A</t>
    </r>
    <r>
      <rPr>
        <sz val="12"/>
        <color rgb="FFFF0000"/>
        <rFont val="Courier New"/>
      </rPr>
      <t>tg</t>
    </r>
    <r>
      <rPr>
        <sz val="12"/>
        <color theme="1"/>
        <rFont val="Courier New"/>
      </rPr>
      <t>C</t>
    </r>
    <r>
      <rPr>
        <sz val="12"/>
        <color rgb="FFFF0000"/>
        <rFont val="Courier New"/>
      </rPr>
      <t>ttt</t>
    </r>
    <r>
      <rPr>
        <sz val="12"/>
        <color theme="1"/>
        <rFont val="Courier New"/>
      </rPr>
      <t>GGA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AAT</t>
    </r>
    <r>
      <rPr>
        <sz val="12"/>
        <color rgb="FFFF0000"/>
        <rFont val="Courier New"/>
      </rPr>
      <t>R</t>
    </r>
    <r>
      <rPr>
        <sz val="12"/>
        <color theme="1"/>
        <rFont val="Courier New"/>
      </rPr>
      <t>TTGAAGC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GT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G</t>
    </r>
  </si>
  <si>
    <t>Solyc03g120120.2.1</t>
  </si>
  <si>
    <t>IL_isotig20720</t>
  </si>
  <si>
    <t>IT_isotig03952-53</t>
  </si>
  <si>
    <r>
      <t>AATG</t>
    </r>
    <r>
      <rPr>
        <sz val="12"/>
        <color rgb="FFFF0000"/>
        <rFont val="Courier New"/>
      </rPr>
      <t>ca</t>
    </r>
    <r>
      <rPr>
        <sz val="12"/>
        <color theme="1"/>
        <rFont val="Courier New"/>
      </rPr>
      <t>AGAAGTATTT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A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GAATGATAT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G</t>
    </r>
  </si>
  <si>
    <t>Solyc03g120450.2.1</t>
  </si>
  <si>
    <t>IL_isotig08603-04</t>
  </si>
  <si>
    <t>IT_isotig12549</t>
  </si>
  <si>
    <r>
      <t>ATGGTTACTGC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GGTGCAAA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CAG</t>
    </r>
  </si>
  <si>
    <t>Solyc03g120620.2.1</t>
  </si>
  <si>
    <t>IL_isotig19801</t>
  </si>
  <si>
    <t>IT_isotig16729</t>
  </si>
  <si>
    <r>
      <rPr>
        <sz val="12"/>
        <color rgb="FFFF0000"/>
        <rFont val="Courier New"/>
      </rPr>
      <t>tgcca</t>
    </r>
    <r>
      <rPr>
        <sz val="12"/>
        <color theme="1"/>
        <rFont val="Courier New"/>
      </rPr>
      <t>GTCTCTC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C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AtG</t>
    </r>
    <r>
      <rPr>
        <sz val="12"/>
        <color rgb="FFFF0000"/>
        <rFont val="Courier New"/>
      </rPr>
      <t>ct</t>
    </r>
    <r>
      <rPr>
        <sz val="12"/>
        <color theme="1"/>
        <rFont val="Courier New"/>
      </rPr>
      <t>CT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TT</t>
    </r>
    <r>
      <rPr>
        <sz val="12"/>
        <color rgb="FFFF0000"/>
        <rFont val="Courier New"/>
      </rPr>
      <t/>
    </r>
  </si>
  <si>
    <t>Solyc03g121140.2.1</t>
  </si>
  <si>
    <t>IL_isotig13203</t>
  </si>
  <si>
    <t>IT_isotig03521</t>
  </si>
  <si>
    <r>
      <t>TCTAACRAC</t>
    </r>
    <r>
      <rPr>
        <sz val="12"/>
        <color rgb="FFFF0000"/>
        <rFont val="Courier New"/>
      </rPr>
      <t>K</t>
    </r>
    <r>
      <rPr>
        <sz val="12"/>
        <color theme="1"/>
        <rFont val="Courier New"/>
      </rPr>
      <t>TT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AG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A</t>
    </r>
    <r>
      <rPr>
        <sz val="12"/>
        <color rgb="FFFF0000"/>
        <rFont val="Courier New"/>
      </rPr>
      <t>tt</t>
    </r>
    <r>
      <rPr>
        <sz val="12"/>
        <color theme="1"/>
        <rFont val="Courier New"/>
      </rPr>
      <t>GA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AATTC</t>
    </r>
  </si>
  <si>
    <t>Solyc03g121450.2.1</t>
  </si>
  <si>
    <t>IL_isotig20340</t>
  </si>
  <si>
    <t>IT_isotig01530-31</t>
  </si>
  <si>
    <r>
      <rPr>
        <sz val="12"/>
        <color rgb="FFFF0000"/>
        <rFont val="Courier New"/>
      </rPr>
      <t>a</t>
    </r>
    <r>
      <rPr>
        <sz val="12"/>
        <color theme="1"/>
        <rFont val="Courier New"/>
      </rPr>
      <t>TC</t>
    </r>
    <r>
      <rPr>
        <sz val="12"/>
        <color rgb="FFFF0000"/>
        <rFont val="Courier New"/>
      </rPr>
      <t>aagat</t>
    </r>
    <r>
      <rPr>
        <sz val="12"/>
        <color theme="1"/>
        <rFont val="Courier New"/>
      </rPr>
      <t>CC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A</t>
    </r>
    <r>
      <rPr>
        <sz val="12"/>
        <color rgb="FFFF0000"/>
        <rFont val="Courier New"/>
      </rPr>
      <t>tg</t>
    </r>
    <r>
      <rPr>
        <sz val="12"/>
        <color theme="1"/>
        <rFont val="Courier New"/>
      </rPr>
      <t>ATCCTG</t>
    </r>
  </si>
  <si>
    <t>Solyc03g121520.2.1</t>
  </si>
  <si>
    <t>IL_isotig10888</t>
  </si>
  <si>
    <t>IT_isotig21842</t>
  </si>
  <si>
    <r>
      <t>T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GCCTATGCT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TTGG</t>
    </r>
    <r>
      <rPr>
        <sz val="12"/>
        <color rgb="FFFF0000"/>
        <rFont val="Courier New"/>
      </rPr>
      <t>cc</t>
    </r>
    <r>
      <rPr>
        <sz val="12"/>
        <color theme="1"/>
        <rFont val="Courier New"/>
      </rPr>
      <t>GT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AAT</t>
    </r>
    <r>
      <rPr>
        <sz val="12"/>
        <color rgb="FFFF0000"/>
        <rFont val="Courier New"/>
      </rPr>
      <t>c</t>
    </r>
    <r>
      <rPr>
        <sz val="12"/>
        <rFont val="Courier New"/>
      </rPr>
      <t>T</t>
    </r>
  </si>
  <si>
    <t>Solyc03g121670.2.1</t>
  </si>
  <si>
    <t xml:space="preserve">IL_G44T6TS01CU128, </t>
  </si>
  <si>
    <t>IT_G409GY102JHUSZ</t>
  </si>
  <si>
    <r>
      <t>ACA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TTGA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GC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GT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AT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AT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ACTC</t>
    </r>
  </si>
  <si>
    <t>Solyc03g123560.2.1</t>
  </si>
  <si>
    <t>IL_isotig22740</t>
  </si>
  <si>
    <t>IT_isotig18614</t>
  </si>
  <si>
    <t>Solyc03g123840.2.1</t>
  </si>
  <si>
    <t>IL_isotig17572</t>
  </si>
  <si>
    <t>IT_isotig14725</t>
  </si>
  <si>
    <r>
      <t>TGC</t>
    </r>
    <r>
      <rPr>
        <sz val="12"/>
        <color rgb="FFFF0000"/>
        <rFont val="Courier New"/>
      </rPr>
      <t>tt</t>
    </r>
    <r>
      <rPr>
        <sz val="12"/>
        <color theme="1"/>
        <rFont val="Courier New"/>
      </rPr>
      <t>ATGACCAGAG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AAACG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ATGCG</t>
    </r>
  </si>
  <si>
    <t>Solyc03g124040.2.1</t>
  </si>
  <si>
    <t>IL_isotig15883</t>
  </si>
  <si>
    <t>IT_isotig21089</t>
  </si>
  <si>
    <r>
      <t>TGG</t>
    </r>
    <r>
      <rPr>
        <sz val="12"/>
        <color rgb="FFFF0000"/>
        <rFont val="Courier New"/>
      </rPr>
      <t>Kag</t>
    </r>
    <r>
      <rPr>
        <sz val="12"/>
        <color theme="1"/>
        <rFont val="Courier New"/>
      </rPr>
      <t>T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GATGA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GATA</t>
    </r>
    <r>
      <rPr>
        <sz val="12"/>
        <color rgb="FFFF0000"/>
        <rFont val="Courier New"/>
      </rPr>
      <t>cc</t>
    </r>
    <r>
      <rPr>
        <sz val="12"/>
        <color theme="1"/>
        <rFont val="Courier New"/>
      </rPr>
      <t>ATTGGTAG</t>
    </r>
  </si>
  <si>
    <t>IT_isotig22467</t>
  </si>
  <si>
    <r>
      <t>TGG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GAACAGGG</t>
    </r>
    <r>
      <rPr>
        <sz val="12"/>
        <color rgb="FFFF0000"/>
        <rFont val="Courier New"/>
      </rPr>
      <t>Y</t>
    </r>
    <r>
      <rPr>
        <sz val="12"/>
        <color theme="1"/>
        <rFont val="Courier New"/>
      </rPr>
      <t>TGGGCTGC</t>
    </r>
  </si>
  <si>
    <t>Solyc04g005650.1.1</t>
  </si>
  <si>
    <t>IL_isotig20092</t>
  </si>
  <si>
    <t>IT_isotig17839</t>
  </si>
  <si>
    <r>
      <t>A</t>
    </r>
    <r>
      <rPr>
        <sz val="12"/>
        <color rgb="FFFF0000"/>
        <rFont val="Courier New"/>
      </rPr>
      <t>ac</t>
    </r>
    <r>
      <rPr>
        <sz val="12"/>
        <color theme="1"/>
        <rFont val="Courier New"/>
      </rPr>
      <t>GCCgT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G</t>
    </r>
    <r>
      <rPr>
        <sz val="12"/>
        <color rgb="FFFF0000"/>
        <rFont val="Courier New"/>
      </rPr>
      <t>tg</t>
    </r>
    <r>
      <rPr>
        <sz val="12"/>
        <color theme="1"/>
        <rFont val="Courier New"/>
      </rPr>
      <t>AATGG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CTGG</t>
    </r>
  </si>
  <si>
    <t>Solyc04g008060.2.1</t>
  </si>
  <si>
    <t>IL_G4TZDIZ01CCZ3T</t>
  </si>
  <si>
    <t>IT_isotig22130</t>
  </si>
  <si>
    <r>
      <t>AGAACC</t>
    </r>
    <r>
      <rPr>
        <sz val="12"/>
        <color rgb="FFFF0000"/>
        <rFont val="Courier New"/>
      </rPr>
      <t>cc</t>
    </r>
    <r>
      <rPr>
        <sz val="12"/>
        <color theme="1"/>
        <rFont val="Courier New"/>
      </rPr>
      <t>CA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GC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TGG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T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GA</t>
    </r>
    <r>
      <rPr>
        <sz val="12"/>
        <color rgb="FFFF0000"/>
        <rFont val="Courier New"/>
      </rPr>
      <t>t</t>
    </r>
  </si>
  <si>
    <t>Solyc04g008340.2.1</t>
  </si>
  <si>
    <t>IL_isotig14879</t>
  </si>
  <si>
    <t>IT_isotig10677</t>
  </si>
  <si>
    <r>
      <rPr>
        <sz val="12"/>
        <color rgb="FFFF0000"/>
        <rFont val="Courier New"/>
      </rPr>
      <t>t</t>
    </r>
    <r>
      <rPr>
        <sz val="12"/>
        <color theme="1"/>
        <rFont val="Courier New"/>
      </rPr>
      <t>C</t>
    </r>
    <r>
      <rPr>
        <sz val="12"/>
        <color rgb="FFFF0000"/>
        <rFont val="Courier New"/>
      </rPr>
      <t>cacca</t>
    </r>
    <r>
      <rPr>
        <sz val="12"/>
        <color theme="1"/>
        <rFont val="Courier New"/>
      </rPr>
      <t>A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GAA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AG</t>
    </r>
    <r>
      <rPr>
        <sz val="12"/>
        <color rgb="FFFF0000"/>
        <rFont val="Courier New"/>
      </rPr>
      <t>cct</t>
    </r>
    <r>
      <rPr>
        <sz val="12"/>
        <color theme="1"/>
        <rFont val="Courier New"/>
      </rPr>
      <t>GCTAAATC</t>
    </r>
  </si>
  <si>
    <t>Solyc04g008510.2.1</t>
  </si>
  <si>
    <t>IL_isotig16785</t>
  </si>
  <si>
    <t>IT_isotig09851</t>
  </si>
  <si>
    <r>
      <rPr>
        <sz val="12"/>
        <color rgb="FFFF0000"/>
        <rFont val="Courier New"/>
      </rPr>
      <t>g</t>
    </r>
    <r>
      <rPr>
        <sz val="12"/>
        <color theme="1"/>
        <rFont val="Courier New"/>
      </rPr>
      <t>CTC</t>
    </r>
    <r>
      <rPr>
        <sz val="12"/>
        <color rgb="FFFF0000"/>
        <rFont val="Courier New"/>
      </rPr>
      <t>R</t>
    </r>
    <r>
      <rPr>
        <sz val="12"/>
        <color theme="1"/>
        <rFont val="Courier New"/>
      </rPr>
      <t>G</t>
    </r>
    <r>
      <rPr>
        <sz val="12"/>
        <color rgb="FFFF0000"/>
        <rFont val="Courier New"/>
      </rPr>
      <t>gg</t>
    </r>
    <r>
      <rPr>
        <sz val="12"/>
        <color theme="1"/>
        <rFont val="Courier New"/>
      </rPr>
      <t>GA</t>
    </r>
    <r>
      <rPr>
        <sz val="12"/>
        <color rgb="FFFF0000"/>
        <rFont val="Courier New"/>
      </rPr>
      <t>tgaa</t>
    </r>
    <r>
      <rPr>
        <sz val="12"/>
        <color theme="1"/>
        <rFont val="Courier New"/>
      </rPr>
      <t>A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T</t>
    </r>
    <r>
      <rPr>
        <sz val="12"/>
        <color rgb="FFFF0000"/>
        <rFont val="Courier New"/>
      </rPr>
      <t>gaaaag</t>
    </r>
    <r>
      <rPr>
        <sz val="12"/>
        <color theme="1"/>
        <rFont val="Courier New"/>
      </rPr>
      <t>CAAG</t>
    </r>
  </si>
  <si>
    <t>IT_isotig21118</t>
  </si>
  <si>
    <r>
      <t>TCCAAA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AA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CCCAATGAAGG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AG</t>
    </r>
  </si>
  <si>
    <t>Solyc04g009310.2.1</t>
  </si>
  <si>
    <t>IL_isotig21307</t>
  </si>
  <si>
    <t>IT_isotig16306</t>
  </si>
  <si>
    <r>
      <t>T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AAGGAG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G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AT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AT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TG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AT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AATGG</t>
    </r>
  </si>
  <si>
    <t>IT_isotig13317</t>
  </si>
  <si>
    <r>
      <t>TGG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GA</t>
    </r>
    <r>
      <rPr>
        <sz val="12"/>
        <color rgb="FFFF0000"/>
        <rFont val="Courier New"/>
      </rPr>
      <t>ag</t>
    </r>
    <r>
      <rPr>
        <sz val="12"/>
        <color theme="1"/>
        <rFont val="Courier New"/>
      </rPr>
      <t>TTCCTTCTGAAAATGG</t>
    </r>
  </si>
  <si>
    <t>Solyc04g009370.2.1</t>
  </si>
  <si>
    <t>IL_isotig24695</t>
  </si>
  <si>
    <t>IT_isotig19046</t>
  </si>
  <si>
    <r>
      <t>ACAC</t>
    </r>
    <r>
      <rPr>
        <sz val="12"/>
        <color rgb="FFFF0000"/>
        <rFont val="Courier New"/>
      </rPr>
      <t>R</t>
    </r>
    <r>
      <rPr>
        <sz val="12"/>
        <color theme="1"/>
        <rFont val="Courier New"/>
      </rPr>
      <t>TTGAA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TGCTGGGGAGCTG</t>
    </r>
  </si>
  <si>
    <t>Solyc04g009940.2.1</t>
  </si>
  <si>
    <t>IL_isotig06420</t>
  </si>
  <si>
    <t>IT_isotig16316</t>
  </si>
  <si>
    <r>
      <t>ATTGAGGGATTTGA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ATG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T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AAGG</t>
    </r>
  </si>
  <si>
    <t>Solyc04g009970.2.1</t>
  </si>
  <si>
    <t>IL_isotig25726</t>
  </si>
  <si>
    <t>IT_G409GY101DXWVK</t>
  </si>
  <si>
    <r>
      <rPr>
        <sz val="12"/>
        <color theme="1"/>
        <rFont val="Courier New"/>
      </rPr>
      <t>TAGG</t>
    </r>
    <r>
      <rPr>
        <sz val="12"/>
        <color rgb="FFFF0000"/>
        <rFont val="Courier New"/>
      </rPr>
      <t>tg</t>
    </r>
    <r>
      <rPr>
        <sz val="12"/>
        <color theme="1"/>
        <rFont val="Courier New"/>
      </rPr>
      <t>A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ATAGT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TACAG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ATTTG</t>
    </r>
  </si>
  <si>
    <t>Solyc04g010090.2.1</t>
  </si>
  <si>
    <t>IL_isotig24431</t>
  </si>
  <si>
    <t>IT_isotig18694</t>
  </si>
  <si>
    <r>
      <t>AGGACTTGCCAAGGGA</t>
    </r>
    <r>
      <rPr>
        <sz val="12"/>
        <color rgb="FFFF0000"/>
        <rFont val="Courier New"/>
      </rPr>
      <t>Y</t>
    </r>
    <r>
      <rPr>
        <sz val="12"/>
        <color theme="1"/>
        <rFont val="Courier New"/>
      </rPr>
      <t>GCAAAG</t>
    </r>
  </si>
  <si>
    <t>Solyc04g011530.2.1</t>
  </si>
  <si>
    <t>IL_isotig24884</t>
  </si>
  <si>
    <t>IT_isotig17282</t>
  </si>
  <si>
    <t>Solyc04g011900.2.1</t>
  </si>
  <si>
    <t>IL_isotig19777</t>
  </si>
  <si>
    <t>IT_isotig18374</t>
  </si>
  <si>
    <r>
      <t>TCAATCAGC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GA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CT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TTCACTCTTC</t>
    </r>
  </si>
  <si>
    <t>Solyc04g014800.2.1</t>
  </si>
  <si>
    <t>IL_isotig21010</t>
  </si>
  <si>
    <t>IT_isotig17319</t>
  </si>
  <si>
    <r>
      <t>TGATGCAGCTAA</t>
    </r>
    <r>
      <rPr>
        <sz val="12"/>
        <color rgb="FFFF0000"/>
        <rFont val="Courier New"/>
      </rPr>
      <t>gca</t>
    </r>
    <r>
      <rPr>
        <sz val="12"/>
        <color theme="1"/>
        <rFont val="Courier New"/>
      </rPr>
      <t>AGCTGG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GAG</t>
    </r>
  </si>
  <si>
    <t>Solyc04g015070.2.1</t>
  </si>
  <si>
    <t>IL_isotig23255</t>
  </si>
  <si>
    <t>IT_isotig19274</t>
  </si>
  <si>
    <r>
      <t>AGCTGCCT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AATCCTGTTTGGAATG</t>
    </r>
  </si>
  <si>
    <t>IT_isotig14124</t>
  </si>
  <si>
    <r>
      <rPr>
        <sz val="12"/>
        <color rgb="FFFF0000"/>
        <rFont val="Courier New"/>
      </rPr>
      <t>t</t>
    </r>
    <r>
      <rPr>
        <sz val="12"/>
        <color theme="1"/>
        <rFont val="Courier New"/>
      </rPr>
      <t>TGTTG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A</t>
    </r>
    <r>
      <rPr>
        <sz val="12"/>
        <color rgb="FFFF0000"/>
        <rFont val="Courier New"/>
      </rPr>
      <t>Y</t>
    </r>
    <r>
      <rPr>
        <sz val="12"/>
        <color theme="1"/>
        <rFont val="Courier New"/>
      </rPr>
      <t>TA</t>
    </r>
    <r>
      <rPr>
        <sz val="12"/>
        <color rgb="FFFF0000"/>
        <rFont val="Courier New"/>
      </rPr>
      <t>ca</t>
    </r>
    <r>
      <rPr>
        <sz val="12"/>
        <color theme="1"/>
        <rFont val="Courier New"/>
      </rPr>
      <t>A</t>
    </r>
    <r>
      <rPr>
        <sz val="12"/>
        <color rgb="FFFF0000"/>
        <rFont val="Courier New"/>
      </rPr>
      <t>cSa</t>
    </r>
    <r>
      <rPr>
        <sz val="12"/>
        <color theme="1"/>
        <rFont val="Courier New"/>
      </rPr>
      <t>CTT</t>
    </r>
    <r>
      <rPr>
        <sz val="12"/>
        <color rgb="FFFF0000"/>
        <rFont val="Courier New"/>
      </rPr>
      <t>tStctg</t>
    </r>
    <r>
      <rPr>
        <sz val="12"/>
        <color theme="1"/>
        <rFont val="Courier New"/>
      </rPr>
      <t>C</t>
    </r>
    <r>
      <rPr>
        <sz val="12"/>
        <color rgb="FFFF0000"/>
        <rFont val="Courier New"/>
      </rPr>
      <t>g</t>
    </r>
  </si>
  <si>
    <t>Solyc04g015350.2.1</t>
  </si>
  <si>
    <t>IL_isotig12782</t>
  </si>
  <si>
    <t>IT_isotig18373</t>
  </si>
  <si>
    <r>
      <t>TTCAAATCCTATTG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TGTGAAGCATAC</t>
    </r>
  </si>
  <si>
    <t>Solyc04g015480.2.1</t>
  </si>
  <si>
    <t>IL_isotig20768</t>
  </si>
  <si>
    <t>IT_isotig19180</t>
  </si>
  <si>
    <r>
      <rPr>
        <sz val="12"/>
        <color rgb="FFFF0000"/>
        <rFont val="Courier New"/>
      </rPr>
      <t>aagaag</t>
    </r>
    <r>
      <rPr>
        <sz val="12"/>
        <color theme="1"/>
        <rFont val="Courier New"/>
      </rPr>
      <t>C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A</t>
    </r>
    <r>
      <rPr>
        <sz val="12"/>
        <color rgb="FFFF0000"/>
        <rFont val="Courier New"/>
      </rPr>
      <t>R</t>
    </r>
    <r>
      <rPr>
        <sz val="12"/>
        <color theme="1"/>
        <rFont val="Courier New"/>
      </rPr>
      <t>CAAA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T</t>
    </r>
    <r>
      <rPr>
        <sz val="12"/>
        <color rgb="FFFF0000"/>
        <rFont val="Courier New"/>
      </rPr>
      <t>cM</t>
    </r>
    <r>
      <rPr>
        <sz val="12"/>
        <color theme="1"/>
        <rFont val="Courier New"/>
      </rPr>
      <t>A</t>
    </r>
    <r>
      <rPr>
        <sz val="12"/>
        <color rgb="FFFF0000"/>
        <rFont val="Courier New"/>
      </rPr>
      <t>aa</t>
    </r>
    <r>
      <rPr>
        <sz val="12"/>
        <color theme="1"/>
        <rFont val="Courier New"/>
      </rPr>
      <t>A</t>
    </r>
    <r>
      <rPr>
        <sz val="12"/>
        <color rgb="FFFF0000"/>
        <rFont val="Courier New"/>
      </rPr>
      <t>ca</t>
    </r>
    <r>
      <rPr>
        <sz val="12"/>
        <color theme="1"/>
        <rFont val="Courier New"/>
      </rPr>
      <t>AAG</t>
    </r>
  </si>
  <si>
    <r>
      <t>T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CC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AT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A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TCC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AC</t>
    </r>
    <r>
      <rPr>
        <sz val="12"/>
        <color rgb="FFFF0000"/>
        <rFont val="Courier New"/>
      </rPr>
      <t>Y</t>
    </r>
    <r>
      <rPr>
        <sz val="12"/>
        <color theme="1"/>
        <rFont val="Courier New"/>
      </rPr>
      <t>AC</t>
    </r>
    <r>
      <rPr>
        <sz val="12"/>
        <color rgb="FFFF0000"/>
        <rFont val="Courier New"/>
      </rPr>
      <t>Y</t>
    </r>
    <r>
      <rPr>
        <sz val="12"/>
        <color theme="1"/>
        <rFont val="Courier New"/>
      </rPr>
      <t>T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CTTAC</t>
    </r>
  </si>
  <si>
    <r>
      <t>A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GT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AG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GG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AT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GTGGTGGCATG</t>
    </r>
  </si>
  <si>
    <r>
      <t>TTGC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TGAAT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AC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GCCTT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CTG</t>
    </r>
  </si>
  <si>
    <r>
      <rPr>
        <sz val="12"/>
        <color rgb="FFFF0000"/>
        <rFont val="Courier New"/>
      </rPr>
      <t>at</t>
    </r>
    <r>
      <rPr>
        <sz val="12"/>
        <color theme="1"/>
        <rFont val="Courier New"/>
      </rPr>
      <t>ATGT</t>
    </r>
    <r>
      <rPr>
        <sz val="12"/>
        <color rgb="FFFF0000"/>
        <rFont val="Calibri"/>
        <family val="2"/>
        <scheme val="minor"/>
      </rPr>
      <t>a</t>
    </r>
    <r>
      <rPr>
        <sz val="12"/>
        <color theme="1"/>
        <rFont val="Calibri"/>
        <family val="2"/>
        <scheme val="minor"/>
      </rPr>
      <t>A</t>
    </r>
    <r>
      <rPr>
        <sz val="12"/>
        <color theme="1"/>
        <rFont val="Calibri"/>
        <family val="2"/>
        <scheme val="minor"/>
      </rPr>
      <t>g</t>
    </r>
    <r>
      <rPr>
        <sz val="12"/>
        <color theme="1"/>
        <rFont val="Calibri"/>
        <family val="2"/>
        <scheme val="minor"/>
      </rPr>
      <t>CAT</t>
    </r>
    <r>
      <rPr>
        <sz val="12"/>
        <color rgb="FFFF0000"/>
        <rFont val="Calibri"/>
        <family val="2"/>
        <scheme val="minor"/>
      </rPr>
      <t>c</t>
    </r>
    <r>
      <rPr>
        <sz val="12"/>
        <color theme="1"/>
        <rFont val="Calibri"/>
        <family val="2"/>
        <scheme val="minor"/>
      </rPr>
      <t>A</t>
    </r>
    <r>
      <rPr>
        <sz val="12"/>
        <color rgb="FFFF0000"/>
        <rFont val="Calibri"/>
        <family val="2"/>
        <scheme val="minor"/>
      </rPr>
      <t>a</t>
    </r>
    <r>
      <rPr>
        <sz val="12"/>
        <color theme="1"/>
        <rFont val="Calibri"/>
        <family val="2"/>
        <scheme val="minor"/>
      </rPr>
      <t>TGCAGACCACTC</t>
    </r>
    <r>
      <rPr>
        <sz val="12"/>
        <color theme="1"/>
        <rFont val="Calibri"/>
        <family val="2"/>
        <scheme val="minor"/>
      </rPr>
      <t/>
    </r>
  </si>
  <si>
    <r>
      <t>TT</t>
    </r>
    <r>
      <rPr>
        <sz val="12"/>
        <color rgb="FFFF0000"/>
        <rFont val="Calibri"/>
        <family val="2"/>
        <scheme val="minor"/>
      </rPr>
      <t>Y</t>
    </r>
    <r>
      <rPr>
        <sz val="12"/>
        <color theme="1"/>
        <rFont val="Calibri"/>
        <family val="2"/>
        <scheme val="minor"/>
      </rPr>
      <t>GT</t>
    </r>
    <r>
      <rPr>
        <sz val="12"/>
        <color rgb="FFFF0000"/>
        <rFont val="Calibri"/>
        <family val="2"/>
        <scheme val="minor"/>
      </rPr>
      <t>a</t>
    </r>
    <r>
      <rPr>
        <sz val="12"/>
        <color theme="1"/>
        <rFont val="Calibri"/>
        <family val="2"/>
        <scheme val="minor"/>
      </rPr>
      <t>ACAGA</t>
    </r>
    <r>
      <rPr>
        <sz val="12"/>
        <color rgb="FFFF0000"/>
        <rFont val="Calibri"/>
        <family val="2"/>
        <scheme val="minor"/>
      </rPr>
      <t>c</t>
    </r>
    <r>
      <rPr>
        <sz val="12"/>
        <color theme="1"/>
        <rFont val="Calibri"/>
        <family val="2"/>
        <scheme val="minor"/>
      </rPr>
      <t>GA</t>
    </r>
    <r>
      <rPr>
        <sz val="12"/>
        <color rgb="FFFF0000"/>
        <rFont val="Calibri"/>
        <family val="2"/>
        <scheme val="minor"/>
      </rPr>
      <t>a</t>
    </r>
    <r>
      <rPr>
        <sz val="12"/>
        <color theme="1"/>
        <rFont val="Calibri"/>
        <family val="2"/>
        <scheme val="minor"/>
      </rPr>
      <t>GC</t>
    </r>
    <r>
      <rPr>
        <sz val="12"/>
        <color rgb="FFFF0000"/>
        <rFont val="Calibri"/>
        <family val="2"/>
        <scheme val="minor"/>
      </rPr>
      <t>a</t>
    </r>
    <r>
      <rPr>
        <sz val="12"/>
        <color theme="1"/>
        <rFont val="Calibri"/>
        <family val="2"/>
        <scheme val="minor"/>
      </rPr>
      <t>GATA</t>
    </r>
    <r>
      <rPr>
        <sz val="12"/>
        <color rgb="FFFF0000"/>
        <rFont val="Calibri"/>
        <family val="2"/>
        <scheme val="minor"/>
      </rPr>
      <t>gc</t>
    </r>
    <r>
      <rPr>
        <sz val="12"/>
        <color theme="1"/>
        <rFont val="Calibri"/>
        <family val="2"/>
        <scheme val="minor"/>
      </rPr>
      <t>G</t>
    </r>
  </si>
  <si>
    <r>
      <t>ATGCTGGTTG</t>
    </r>
    <r>
      <rPr>
        <sz val="12"/>
        <color rgb="FFFF0000"/>
        <rFont val="Courier New"/>
      </rPr>
      <t>Y</t>
    </r>
    <r>
      <rPr>
        <sz val="12"/>
        <color theme="1"/>
        <rFont val="Courier New"/>
      </rPr>
      <t>TCCCACCATTCATC</t>
    </r>
  </si>
  <si>
    <r>
      <t>AT</t>
    </r>
    <r>
      <rPr>
        <sz val="12"/>
        <color rgb="FFFF0000"/>
        <rFont val="Calibri"/>
        <family val="2"/>
        <scheme val="minor"/>
      </rPr>
      <t>a</t>
    </r>
    <r>
      <rPr>
        <sz val="12"/>
        <color theme="1"/>
        <rFont val="Calibri"/>
        <family val="2"/>
        <scheme val="minor"/>
      </rPr>
      <t>ATGTCAAT</t>
    </r>
    <r>
      <rPr>
        <sz val="12"/>
        <color rgb="FFFF0000"/>
        <rFont val="Calibri"/>
        <family val="2"/>
        <scheme val="minor"/>
      </rPr>
      <t>c</t>
    </r>
    <r>
      <rPr>
        <sz val="12"/>
        <color theme="1"/>
        <rFont val="Calibri"/>
        <family val="2"/>
        <scheme val="minor"/>
      </rPr>
      <t>AAGCTGTGCAT</t>
    </r>
    <r>
      <rPr>
        <sz val="12"/>
        <color rgb="FFFF0000"/>
        <rFont val="Calibri"/>
        <family val="2"/>
        <scheme val="minor"/>
      </rPr>
      <t>c</t>
    </r>
    <r>
      <rPr>
        <sz val="12"/>
        <color theme="1"/>
        <rFont val="Calibri"/>
        <family val="2"/>
        <scheme val="minor"/>
      </rPr>
      <t>CC</t>
    </r>
  </si>
  <si>
    <r>
      <rPr>
        <sz val="12"/>
        <color rgb="FFFF0000"/>
        <rFont val="Calibri"/>
        <family val="2"/>
        <scheme val="minor"/>
      </rPr>
      <t>a</t>
    </r>
    <r>
      <rPr>
        <sz val="12"/>
        <color theme="1"/>
        <rFont val="Calibri"/>
        <family val="2"/>
        <scheme val="minor"/>
      </rPr>
      <t>GGCATTGGACCCTCT</t>
    </r>
    <r>
      <rPr>
        <sz val="12"/>
        <color rgb="FFFF0000"/>
        <rFont val="Calibri"/>
        <family val="2"/>
        <scheme val="minor"/>
      </rPr>
      <t>a</t>
    </r>
    <r>
      <rPr>
        <sz val="12"/>
        <color theme="1"/>
        <rFont val="Calibri"/>
        <family val="2"/>
        <scheme val="minor"/>
      </rPr>
      <t>C</t>
    </r>
    <r>
      <rPr>
        <sz val="12"/>
        <color rgb="FFFF0000"/>
        <rFont val="Calibri"/>
        <family val="2"/>
        <scheme val="minor"/>
      </rPr>
      <t>R</t>
    </r>
    <r>
      <rPr>
        <sz val="12"/>
        <color theme="1"/>
        <rFont val="Calibri"/>
        <family val="2"/>
        <scheme val="minor"/>
      </rPr>
      <t>GAATCTAC</t>
    </r>
  </si>
  <si>
    <r>
      <t>T</t>
    </r>
    <r>
      <rPr>
        <sz val="12"/>
        <color theme="1"/>
        <rFont val="Calibri"/>
        <family val="2"/>
        <scheme val="minor"/>
      </rPr>
      <t>R</t>
    </r>
    <r>
      <rPr>
        <sz val="12"/>
        <color rgb="FFFF0000"/>
        <rFont val="Calibri"/>
        <family val="2"/>
        <scheme val="minor"/>
      </rPr>
      <t>cg</t>
    </r>
    <r>
      <rPr>
        <sz val="12"/>
        <color theme="1"/>
        <rFont val="Calibri"/>
        <family val="2"/>
        <scheme val="minor"/>
      </rPr>
      <t>TTC</t>
    </r>
    <r>
      <rPr>
        <sz val="12"/>
        <color rgb="FFFF0000"/>
        <rFont val="Calibri"/>
        <family val="2"/>
        <scheme val="minor"/>
      </rPr>
      <t>t</t>
    </r>
    <r>
      <rPr>
        <sz val="12"/>
        <color theme="1"/>
        <rFont val="Calibri"/>
        <family val="2"/>
        <scheme val="minor"/>
      </rPr>
      <t>TTCTCATA</t>
    </r>
    <r>
      <rPr>
        <sz val="12"/>
        <color rgb="FFFF0000"/>
        <rFont val="Calibri"/>
        <family val="2"/>
        <scheme val="minor"/>
      </rPr>
      <t>a</t>
    </r>
    <r>
      <rPr>
        <sz val="12"/>
        <color theme="1"/>
        <rFont val="Calibri"/>
        <family val="2"/>
        <scheme val="minor"/>
      </rPr>
      <t>GCACG</t>
    </r>
    <r>
      <rPr>
        <sz val="12"/>
        <color rgb="FFFF0000"/>
        <rFont val="Calibri"/>
        <family val="2"/>
        <scheme val="minor"/>
      </rPr>
      <t>t</t>
    </r>
    <r>
      <rPr>
        <sz val="12"/>
        <color theme="1"/>
        <rFont val="Calibri"/>
        <family val="2"/>
        <scheme val="minor"/>
      </rPr>
      <t>AC</t>
    </r>
  </si>
  <si>
    <r>
      <t>TTAC</t>
    </r>
    <r>
      <rPr>
        <sz val="12"/>
        <color rgb="FFFF0000"/>
        <rFont val="Courier New"/>
      </rPr>
      <t>ca</t>
    </r>
    <r>
      <rPr>
        <sz val="12"/>
        <color theme="1"/>
        <rFont val="Courier New"/>
      </rPr>
      <t>TT</t>
    </r>
    <r>
      <rPr>
        <sz val="12"/>
        <color rgb="FFFF0000"/>
        <rFont val="Courier New"/>
      </rPr>
      <t>ct</t>
    </r>
    <r>
      <rPr>
        <sz val="12"/>
        <color theme="1"/>
        <rFont val="Courier New"/>
      </rPr>
      <t>TTTC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AA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TTcCCA</t>
    </r>
    <r>
      <rPr>
        <sz val="12"/>
        <color rgb="FFFF0000"/>
        <rFont val="Courier New"/>
      </rPr>
      <t>ac</t>
    </r>
  </si>
  <si>
    <r>
      <t>ACCTTGTAAATT</t>
    </r>
    <r>
      <rPr>
        <sz val="12"/>
        <color rgb="FFFF0000"/>
        <rFont val="Calibri"/>
        <family val="2"/>
        <scheme val="minor"/>
      </rPr>
      <t>Y</t>
    </r>
    <r>
      <rPr>
        <sz val="12"/>
        <color theme="1"/>
        <rFont val="Calibri"/>
        <family val="2"/>
        <scheme val="minor"/>
      </rPr>
      <t>CCATCACTTCCTATTC</t>
    </r>
  </si>
  <si>
    <r>
      <t>ACGCCAT</t>
    </r>
    <r>
      <rPr>
        <sz val="12"/>
        <color rgb="FFFF0000"/>
        <rFont val="Calibri"/>
        <family val="2"/>
        <scheme val="minor"/>
      </rPr>
      <t>Y</t>
    </r>
    <r>
      <rPr>
        <sz val="12"/>
        <color theme="1"/>
        <rFont val="Calibri"/>
        <family val="2"/>
        <scheme val="minor"/>
      </rPr>
      <t>CGCAC</t>
    </r>
    <r>
      <rPr>
        <sz val="12"/>
        <color rgb="FFFF0000"/>
        <rFont val="Calibri"/>
        <family val="2"/>
        <scheme val="minor"/>
      </rPr>
      <t>c</t>
    </r>
    <r>
      <rPr>
        <sz val="12"/>
        <color theme="1"/>
        <rFont val="Calibri"/>
        <family val="2"/>
        <scheme val="minor"/>
      </rPr>
      <t>ACACA</t>
    </r>
    <r>
      <rPr>
        <sz val="12"/>
        <color theme="1"/>
        <rFont val="Calibri"/>
        <family val="2"/>
        <scheme val="minor"/>
      </rPr>
      <t>g</t>
    </r>
    <r>
      <rPr>
        <sz val="12"/>
        <color theme="1"/>
        <rFont val="Calibri"/>
        <family val="2"/>
        <scheme val="minor"/>
      </rPr>
      <t>CT</t>
    </r>
    <r>
      <rPr>
        <sz val="12"/>
        <color rgb="FFFF0000"/>
        <rFont val="Calibri"/>
        <family val="2"/>
        <scheme val="minor"/>
      </rPr>
      <t>g</t>
    </r>
    <r>
      <rPr>
        <sz val="12"/>
        <color theme="1"/>
        <rFont val="Calibri"/>
        <family val="2"/>
        <scheme val="minor"/>
      </rPr>
      <t>TC</t>
    </r>
  </si>
  <si>
    <r>
      <t>A</t>
    </r>
    <r>
      <rPr>
        <sz val="12"/>
        <color rgb="FFFF0000"/>
        <rFont val="Calibri"/>
        <family val="2"/>
        <scheme val="minor"/>
      </rPr>
      <t>Y</t>
    </r>
    <r>
      <rPr>
        <sz val="12"/>
        <color theme="1"/>
        <rFont val="Calibri"/>
        <family val="2"/>
        <scheme val="minor"/>
      </rPr>
      <t>CCCA</t>
    </r>
    <r>
      <rPr>
        <sz val="12"/>
        <color rgb="FFFF0000"/>
        <rFont val="Calibri"/>
        <family val="2"/>
        <scheme val="minor"/>
      </rPr>
      <t>tc</t>
    </r>
    <r>
      <rPr>
        <sz val="12"/>
        <color theme="1"/>
        <rFont val="Calibri"/>
        <family val="2"/>
        <scheme val="minor"/>
      </rPr>
      <t>C</t>
    </r>
    <r>
      <rPr>
        <sz val="12"/>
        <color rgb="FFFF0000"/>
        <rFont val="Calibri"/>
        <family val="2"/>
        <scheme val="minor"/>
      </rPr>
      <t>t</t>
    </r>
    <r>
      <rPr>
        <sz val="12"/>
        <color theme="1"/>
        <rFont val="Calibri"/>
        <family val="2"/>
        <scheme val="minor"/>
      </rPr>
      <t>TAT</t>
    </r>
    <r>
      <rPr>
        <sz val="12"/>
        <color rgb="FFFF0000"/>
        <rFont val="Calibri"/>
        <family val="2"/>
        <scheme val="minor"/>
      </rPr>
      <t>c</t>
    </r>
    <r>
      <rPr>
        <sz val="12"/>
        <color theme="1"/>
        <rFont val="Calibri"/>
        <family val="2"/>
        <scheme val="minor"/>
      </rPr>
      <t>A</t>
    </r>
    <r>
      <rPr>
        <sz val="12"/>
        <color rgb="FFFF0000"/>
        <rFont val="Calibri"/>
        <family val="2"/>
        <scheme val="minor"/>
      </rPr>
      <t>cY</t>
    </r>
    <r>
      <rPr>
        <sz val="12"/>
        <color theme="1"/>
        <rFont val="Calibri"/>
        <family val="2"/>
        <scheme val="minor"/>
      </rPr>
      <t>CT</t>
    </r>
    <r>
      <rPr>
        <sz val="12"/>
        <color rgb="FFFF0000"/>
        <rFont val="Calibri"/>
        <family val="2"/>
        <scheme val="minor"/>
      </rPr>
      <t>g</t>
    </r>
    <r>
      <rPr>
        <sz val="12"/>
        <color theme="1"/>
        <rFont val="Calibri"/>
        <family val="2"/>
        <scheme val="minor"/>
      </rPr>
      <t>AAGAA</t>
    </r>
    <r>
      <rPr>
        <sz val="12"/>
        <color theme="1"/>
        <rFont val="Calibri"/>
        <family val="2"/>
        <scheme val="minor"/>
      </rPr>
      <t>c</t>
    </r>
    <r>
      <rPr>
        <sz val="12"/>
        <color theme="1"/>
        <rFont val="Calibri"/>
        <family val="2"/>
        <scheme val="minor"/>
      </rPr>
      <t>AG</t>
    </r>
  </si>
  <si>
    <r>
      <t>ATA</t>
    </r>
    <r>
      <rPr>
        <sz val="12"/>
        <color rgb="FFFF0000"/>
        <rFont val="Calibri"/>
        <family val="2"/>
        <scheme val="minor"/>
      </rPr>
      <t>a</t>
    </r>
    <r>
      <rPr>
        <sz val="12"/>
        <color theme="1"/>
        <rFont val="Calibri"/>
        <family val="2"/>
        <scheme val="minor"/>
      </rPr>
      <t>TTCTG</t>
    </r>
    <r>
      <rPr>
        <sz val="12"/>
        <color rgb="FFFF0000"/>
        <rFont val="Calibri"/>
        <family val="2"/>
        <scheme val="minor"/>
      </rPr>
      <t>t</t>
    </r>
    <r>
      <rPr>
        <sz val="12"/>
        <color theme="1"/>
        <rFont val="Calibri"/>
        <family val="2"/>
        <scheme val="minor"/>
      </rPr>
      <t>AACG</t>
    </r>
    <r>
      <rPr>
        <sz val="12"/>
        <color rgb="FFFF0000"/>
        <rFont val="Calibri"/>
        <family val="2"/>
        <scheme val="minor"/>
      </rPr>
      <t>c</t>
    </r>
    <r>
      <rPr>
        <sz val="12"/>
        <color theme="1"/>
        <rFont val="Calibri"/>
        <family val="2"/>
        <scheme val="minor"/>
      </rPr>
      <t>C</t>
    </r>
    <r>
      <rPr>
        <sz val="12"/>
        <color rgb="FFFF0000"/>
        <rFont val="Calibri"/>
        <family val="2"/>
        <scheme val="minor"/>
      </rPr>
      <t>a</t>
    </r>
    <r>
      <rPr>
        <sz val="12"/>
        <color theme="1"/>
        <rFont val="Calibri"/>
        <family val="2"/>
        <scheme val="minor"/>
      </rPr>
      <t>TCA</t>
    </r>
    <r>
      <rPr>
        <sz val="12"/>
        <color rgb="FFFF0000"/>
        <rFont val="Calibri"/>
        <family val="2"/>
        <scheme val="minor"/>
      </rPr>
      <t>t</t>
    </r>
    <r>
      <rPr>
        <sz val="12"/>
        <color theme="1"/>
        <rFont val="Calibri"/>
        <family val="2"/>
        <scheme val="minor"/>
      </rPr>
      <t>G</t>
    </r>
    <r>
      <rPr>
        <sz val="12"/>
        <color rgb="FFFF0000"/>
        <rFont val="Calibri"/>
        <family val="2"/>
        <scheme val="minor"/>
      </rPr>
      <t>t</t>
    </r>
    <r>
      <rPr>
        <sz val="12"/>
        <color theme="1"/>
        <rFont val="Calibri"/>
        <family val="2"/>
        <scheme val="minor"/>
      </rPr>
      <t>GA</t>
    </r>
    <r>
      <rPr>
        <sz val="12"/>
        <color rgb="FFFF0000"/>
        <rFont val="Calibri"/>
        <family val="2"/>
        <scheme val="minor"/>
      </rPr>
      <t>g</t>
    </r>
    <r>
      <rPr>
        <sz val="12"/>
        <color theme="1"/>
        <rFont val="Calibri"/>
        <family val="2"/>
        <scheme val="minor"/>
      </rPr>
      <t>G</t>
    </r>
  </si>
  <si>
    <r>
      <t>TGCC</t>
    </r>
    <r>
      <rPr>
        <sz val="12"/>
        <color rgb="FFFF0000"/>
        <rFont val="Calibri"/>
        <family val="2"/>
        <scheme val="minor"/>
      </rPr>
      <t>c</t>
    </r>
    <r>
      <rPr>
        <sz val="12"/>
        <color theme="1"/>
        <rFont val="Calibri"/>
        <family val="2"/>
        <scheme val="minor"/>
      </rPr>
      <t>ACAAAATAAACATG</t>
    </r>
    <r>
      <rPr>
        <sz val="12"/>
        <color rgb="FFFF0000"/>
        <rFont val="Calibri"/>
        <family val="2"/>
        <scheme val="minor"/>
      </rPr>
      <t>g</t>
    </r>
    <r>
      <rPr>
        <sz val="12"/>
        <color theme="1"/>
        <rFont val="Calibri"/>
        <family val="2"/>
        <scheme val="minor"/>
      </rPr>
      <t>GGAC</t>
    </r>
  </si>
  <si>
    <r>
      <t>A</t>
    </r>
    <r>
      <rPr>
        <sz val="12"/>
        <color theme="1"/>
        <rFont val="Calibri"/>
        <family val="2"/>
        <scheme val="minor"/>
      </rPr>
      <t>R</t>
    </r>
    <r>
      <rPr>
        <sz val="12"/>
        <color theme="1"/>
        <rFont val="Calibri"/>
        <family val="2"/>
        <scheme val="minor"/>
      </rPr>
      <t>CA</t>
    </r>
    <r>
      <rPr>
        <sz val="12"/>
        <color theme="1"/>
        <rFont val="Calibri"/>
        <family val="2"/>
        <scheme val="minor"/>
      </rPr>
      <t>WY</t>
    </r>
    <r>
      <rPr>
        <sz val="12"/>
        <color theme="1"/>
        <rFont val="Calibri"/>
        <family val="2"/>
        <scheme val="minor"/>
      </rPr>
      <t>GG</t>
    </r>
    <r>
      <rPr>
        <sz val="12"/>
        <color theme="1"/>
        <rFont val="Calibri"/>
        <family val="2"/>
        <scheme val="minor"/>
      </rPr>
      <t>R</t>
    </r>
    <r>
      <rPr>
        <sz val="12"/>
        <color theme="1"/>
        <rFont val="Calibri"/>
        <family val="2"/>
        <scheme val="minor"/>
      </rPr>
      <t>CG</t>
    </r>
    <r>
      <rPr>
        <sz val="12"/>
        <color theme="1"/>
        <rFont val="Calibri"/>
        <family val="2"/>
        <scheme val="minor"/>
      </rPr>
      <t>Y</t>
    </r>
    <r>
      <rPr>
        <sz val="12"/>
        <color theme="1"/>
        <rFont val="Calibri"/>
        <family val="2"/>
        <scheme val="minor"/>
      </rPr>
      <t>CTTTT</t>
    </r>
    <r>
      <rPr>
        <sz val="12"/>
        <color theme="1"/>
        <rFont val="Calibri"/>
        <family val="2"/>
        <scheme val="minor"/>
      </rPr>
      <t>c</t>
    </r>
    <r>
      <rPr>
        <sz val="12"/>
        <color theme="1"/>
        <rFont val="Calibri"/>
        <family val="2"/>
        <scheme val="minor"/>
      </rPr>
      <t>CCATAG</t>
    </r>
  </si>
  <si>
    <r>
      <t>AAT</t>
    </r>
    <r>
      <rPr>
        <sz val="12"/>
        <color rgb="FFFF0000"/>
        <rFont val="Calibri"/>
        <family val="2"/>
        <scheme val="minor"/>
      </rPr>
      <t>t</t>
    </r>
    <r>
      <rPr>
        <sz val="12"/>
        <color theme="1"/>
        <rFont val="Calibri"/>
        <family val="2"/>
        <scheme val="minor"/>
      </rPr>
      <t>TT</t>
    </r>
    <r>
      <rPr>
        <sz val="12"/>
        <color rgb="FFFF0000"/>
        <rFont val="Calibri"/>
        <family val="2"/>
        <scheme val="minor"/>
      </rPr>
      <t>a</t>
    </r>
    <r>
      <rPr>
        <sz val="12"/>
        <color theme="1"/>
        <rFont val="Calibri"/>
        <family val="2"/>
        <scheme val="minor"/>
      </rPr>
      <t>AA</t>
    </r>
    <r>
      <rPr>
        <sz val="12"/>
        <color theme="1"/>
        <rFont val="Calibri"/>
        <family val="2"/>
        <scheme val="minor"/>
      </rPr>
      <t>t</t>
    </r>
    <r>
      <rPr>
        <sz val="12"/>
        <color theme="1"/>
        <rFont val="Calibri"/>
        <family val="2"/>
        <scheme val="minor"/>
      </rPr>
      <t>GG</t>
    </r>
    <r>
      <rPr>
        <sz val="12"/>
        <color rgb="FFFF0000"/>
        <rFont val="Calibri"/>
        <family val="2"/>
        <scheme val="minor"/>
      </rPr>
      <t>a</t>
    </r>
    <r>
      <rPr>
        <sz val="12"/>
        <color theme="1"/>
        <rFont val="Calibri"/>
        <family val="2"/>
        <scheme val="minor"/>
      </rPr>
      <t>AAACC</t>
    </r>
    <r>
      <rPr>
        <sz val="12"/>
        <color rgb="FFFF0000"/>
        <rFont val="Calibri"/>
        <family val="2"/>
        <scheme val="minor"/>
      </rPr>
      <t>ag</t>
    </r>
    <r>
      <rPr>
        <sz val="12"/>
        <color theme="1"/>
        <rFont val="Calibri"/>
        <family val="2"/>
        <scheme val="minor"/>
      </rPr>
      <t>CAGG</t>
    </r>
  </si>
  <si>
    <r>
      <rPr>
        <sz val="12"/>
        <color rgb="FFFF0000"/>
        <rFont val="Courier New"/>
      </rPr>
      <t>tgg</t>
    </r>
    <r>
      <rPr>
        <sz val="12"/>
        <color theme="1"/>
        <rFont val="Calibri"/>
        <family val="2"/>
        <scheme val="minor"/>
      </rPr>
      <t>GA</t>
    </r>
    <r>
      <rPr>
        <sz val="12"/>
        <color rgb="FFFF0000"/>
        <rFont val="Calibri"/>
        <family val="2"/>
        <scheme val="minor"/>
      </rPr>
      <t>g</t>
    </r>
    <r>
      <rPr>
        <sz val="12"/>
        <color theme="1"/>
        <rFont val="Calibri"/>
        <family val="2"/>
        <scheme val="minor"/>
      </rPr>
      <t>GCAA</t>
    </r>
    <r>
      <rPr>
        <sz val="12"/>
        <color rgb="FFFF0000"/>
        <rFont val="Calibri"/>
        <family val="2"/>
        <scheme val="minor"/>
      </rPr>
      <t>cM</t>
    </r>
    <r>
      <rPr>
        <sz val="12"/>
        <color theme="1"/>
        <rFont val="Calibri"/>
        <family val="2"/>
        <scheme val="minor"/>
      </rPr>
      <t>ACTT</t>
    </r>
    <r>
      <rPr>
        <sz val="12"/>
        <color rgb="FFFF0000"/>
        <rFont val="Calibri"/>
        <family val="2"/>
        <scheme val="minor"/>
      </rPr>
      <t>cR</t>
    </r>
    <r>
      <rPr>
        <sz val="12"/>
        <color theme="1"/>
        <rFont val="Calibri"/>
        <family val="2"/>
        <scheme val="minor"/>
      </rPr>
      <t>GG</t>
    </r>
    <r>
      <rPr>
        <sz val="12"/>
        <color rgb="FFFF0000"/>
        <rFont val="Calibri"/>
        <family val="2"/>
        <scheme val="minor"/>
      </rPr>
      <t>t</t>
    </r>
    <r>
      <rPr>
        <sz val="12"/>
        <color theme="1"/>
        <rFont val="Calibri"/>
        <family val="2"/>
        <scheme val="minor"/>
      </rPr>
      <t>AT</t>
    </r>
    <r>
      <rPr>
        <sz val="12"/>
        <color theme="1"/>
        <rFont val="Calibri"/>
        <family val="2"/>
        <scheme val="minor"/>
      </rPr>
      <t>a</t>
    </r>
    <r>
      <rPr>
        <sz val="12"/>
        <color theme="1"/>
        <rFont val="Calibri"/>
        <family val="2"/>
        <scheme val="minor"/>
      </rPr>
      <t>GGTTC</t>
    </r>
  </si>
  <si>
    <r>
      <t>TGG</t>
    </r>
    <r>
      <rPr>
        <sz val="12"/>
        <color rgb="FFFF0000"/>
        <rFont val="Calibri"/>
        <family val="2"/>
        <scheme val="minor"/>
      </rPr>
      <t>c</t>
    </r>
    <r>
      <rPr>
        <sz val="12"/>
        <color theme="1"/>
        <rFont val="Calibri"/>
        <family val="2"/>
        <scheme val="minor"/>
      </rPr>
      <t>TCTGT</t>
    </r>
    <r>
      <rPr>
        <sz val="12"/>
        <color rgb="FFFF0000"/>
        <rFont val="Calibri"/>
        <family val="2"/>
        <scheme val="minor"/>
      </rPr>
      <t>c</t>
    </r>
    <r>
      <rPr>
        <sz val="12"/>
        <color theme="1"/>
        <rFont val="Calibri"/>
        <family val="2"/>
        <scheme val="minor"/>
      </rPr>
      <t>GATAA</t>
    </r>
    <r>
      <rPr>
        <sz val="12"/>
        <color rgb="FFFF0000"/>
        <rFont val="Calibri"/>
        <family val="2"/>
        <scheme val="minor"/>
      </rPr>
      <t>a</t>
    </r>
    <r>
      <rPr>
        <sz val="12"/>
        <color theme="1"/>
        <rFont val="Calibri"/>
        <family val="2"/>
        <scheme val="minor"/>
      </rPr>
      <t>GGAGG</t>
    </r>
    <r>
      <rPr>
        <sz val="12"/>
        <color rgb="FFFF0000"/>
        <rFont val="Calibri"/>
        <family val="2"/>
        <scheme val="minor"/>
      </rPr>
      <t>c</t>
    </r>
    <r>
      <rPr>
        <sz val="12"/>
        <color theme="1"/>
        <rFont val="Calibri"/>
        <family val="2"/>
        <scheme val="minor"/>
      </rPr>
      <t>AA</t>
    </r>
    <r>
      <rPr>
        <sz val="12"/>
        <color rgb="FFFF0000"/>
        <rFont val="Calibri"/>
        <family val="2"/>
        <scheme val="minor"/>
      </rPr>
      <t>c</t>
    </r>
    <r>
      <rPr>
        <sz val="12"/>
        <color theme="1"/>
        <rFont val="Calibri"/>
        <family val="2"/>
        <scheme val="minor"/>
      </rPr>
      <t>CT</t>
    </r>
  </si>
  <si>
    <r>
      <t>TTC</t>
    </r>
    <r>
      <rPr>
        <sz val="12"/>
        <color rgb="FFFF0000"/>
        <rFont val="Calibri"/>
        <family val="2"/>
        <scheme val="minor"/>
      </rPr>
      <t>g</t>
    </r>
    <r>
      <rPr>
        <sz val="12"/>
        <color theme="1"/>
        <rFont val="Calibri"/>
        <family val="2"/>
        <scheme val="minor"/>
      </rPr>
      <t>AG</t>
    </r>
    <r>
      <rPr>
        <sz val="12"/>
        <color rgb="FFFF0000"/>
        <rFont val="Calibri"/>
        <family val="2"/>
        <scheme val="minor"/>
      </rPr>
      <t>cttaa</t>
    </r>
    <r>
      <rPr>
        <sz val="12"/>
        <color theme="1"/>
        <rFont val="Calibri"/>
        <family val="2"/>
        <scheme val="minor"/>
      </rPr>
      <t>C</t>
    </r>
    <r>
      <rPr>
        <sz val="12"/>
        <color rgb="FFFF0000"/>
        <rFont val="Calibri"/>
        <family val="2"/>
        <scheme val="minor"/>
      </rPr>
      <t>ac</t>
    </r>
    <r>
      <rPr>
        <sz val="12"/>
        <color theme="1"/>
        <rFont val="Calibri"/>
        <family val="2"/>
        <scheme val="minor"/>
      </rPr>
      <t>CAATT</t>
    </r>
    <r>
      <rPr>
        <sz val="12"/>
        <color rgb="FFFF0000"/>
        <rFont val="Calibri"/>
        <family val="2"/>
        <scheme val="minor"/>
      </rPr>
      <t>t</t>
    </r>
    <r>
      <rPr>
        <sz val="12"/>
        <color theme="1"/>
        <rFont val="Calibri"/>
        <family val="2"/>
        <scheme val="minor"/>
      </rPr>
      <t>TGGGGAA</t>
    </r>
  </si>
  <si>
    <r>
      <t>A</t>
    </r>
    <r>
      <rPr>
        <sz val="12"/>
        <color rgb="FFFF0000"/>
        <rFont val="Calibri"/>
        <family val="2"/>
        <scheme val="minor"/>
      </rPr>
      <t>c</t>
    </r>
    <r>
      <rPr>
        <sz val="12"/>
        <color theme="1"/>
        <rFont val="Calibri"/>
        <family val="2"/>
        <scheme val="minor"/>
      </rPr>
      <t>GAA</t>
    </r>
    <r>
      <rPr>
        <sz val="12"/>
        <color rgb="FFFF0000"/>
        <rFont val="Calibri"/>
        <family val="2"/>
        <scheme val="minor"/>
      </rPr>
      <t>t</t>
    </r>
    <r>
      <rPr>
        <sz val="12"/>
        <color theme="1"/>
        <rFont val="Calibri"/>
        <family val="2"/>
        <scheme val="minor"/>
      </rPr>
      <t>T</t>
    </r>
    <r>
      <rPr>
        <sz val="12"/>
        <color rgb="FFFF0000"/>
        <rFont val="Calibri"/>
        <family val="2"/>
        <scheme val="minor"/>
      </rPr>
      <t>g</t>
    </r>
    <r>
      <rPr>
        <sz val="12"/>
        <color theme="1"/>
        <rFont val="Calibri"/>
        <family val="2"/>
        <scheme val="minor"/>
      </rPr>
      <t>TG</t>
    </r>
    <r>
      <rPr>
        <sz val="12"/>
        <color rgb="FFFF0000"/>
        <rFont val="Calibri"/>
        <family val="2"/>
        <scheme val="minor"/>
      </rPr>
      <t>a</t>
    </r>
    <r>
      <rPr>
        <sz val="12"/>
        <color theme="1"/>
        <rFont val="Calibri"/>
        <family val="2"/>
        <scheme val="minor"/>
      </rPr>
      <t>GT</t>
    </r>
    <r>
      <rPr>
        <sz val="12"/>
        <color rgb="FFFF0000"/>
        <rFont val="Calibri"/>
        <family val="2"/>
        <scheme val="minor"/>
      </rPr>
      <t>Y</t>
    </r>
    <r>
      <rPr>
        <sz val="12"/>
        <color theme="1"/>
        <rFont val="Calibri"/>
        <family val="2"/>
        <scheme val="minor"/>
      </rPr>
      <t>CCAGCCAATC</t>
    </r>
  </si>
  <si>
    <r>
      <rPr>
        <sz val="12"/>
        <color rgb="FFFF0000"/>
        <rFont val="Courier New"/>
      </rPr>
      <t>ac</t>
    </r>
    <r>
      <rPr>
        <sz val="12"/>
        <color theme="1"/>
        <rFont val="Courier New"/>
      </rPr>
      <t>AGTCAC</t>
    </r>
    <r>
      <rPr>
        <sz val="12"/>
        <color rgb="FFFF0000"/>
        <rFont val="Calibri"/>
        <family val="2"/>
        <scheme val="minor"/>
      </rPr>
      <t>t</t>
    </r>
    <r>
      <rPr>
        <sz val="12"/>
        <color theme="1"/>
        <rFont val="Calibri"/>
        <family val="2"/>
        <scheme val="minor"/>
      </rPr>
      <t>TCTGATGGAGCAAT</t>
    </r>
    <r>
      <rPr>
        <sz val="12"/>
        <color rgb="FFFF0000"/>
        <rFont val="Calibri"/>
        <family val="2"/>
        <scheme val="minor"/>
      </rPr>
      <t>tg</t>
    </r>
  </si>
  <si>
    <r>
      <t>ATG</t>
    </r>
    <r>
      <rPr>
        <sz val="12"/>
        <color rgb="FFFF0000"/>
        <rFont val="Calibri"/>
        <family val="2"/>
        <scheme val="minor"/>
      </rPr>
      <t>cY</t>
    </r>
    <r>
      <rPr>
        <sz val="12"/>
        <color theme="1"/>
        <rFont val="Calibri"/>
        <family val="2"/>
        <scheme val="minor"/>
      </rPr>
      <t>TGCT</t>
    </r>
    <r>
      <rPr>
        <sz val="12"/>
        <color rgb="FFFF0000"/>
        <rFont val="Calibri"/>
        <family val="2"/>
        <scheme val="minor"/>
      </rPr>
      <t>t</t>
    </r>
    <r>
      <rPr>
        <sz val="12"/>
        <color theme="1"/>
        <rFont val="Calibri"/>
        <family val="2"/>
        <scheme val="minor"/>
      </rPr>
      <t>TCAT</t>
    </r>
    <r>
      <rPr>
        <sz val="12"/>
        <color rgb="FFFF0000"/>
        <rFont val="Calibri"/>
        <family val="2"/>
        <scheme val="minor"/>
      </rPr>
      <t>a</t>
    </r>
    <r>
      <rPr>
        <sz val="12"/>
        <color theme="1"/>
        <rFont val="Calibri"/>
        <family val="2"/>
        <scheme val="minor"/>
      </rPr>
      <t>TTCTTTCTCC</t>
    </r>
    <r>
      <rPr>
        <sz val="12"/>
        <color rgb="FFFF0000"/>
        <rFont val="Calibri"/>
        <family val="2"/>
        <scheme val="minor"/>
      </rPr>
      <t>t</t>
    </r>
  </si>
  <si>
    <t>TCGTCTGGACTTCCACCAGGCC</t>
  </si>
  <si>
    <r>
      <t>GAAA</t>
    </r>
    <r>
      <rPr>
        <sz val="12"/>
        <color rgb="FFFF0000"/>
        <rFont val="Calibri"/>
        <family val="2"/>
        <scheme val="minor"/>
      </rPr>
      <t>c</t>
    </r>
    <r>
      <rPr>
        <sz val="12"/>
        <color theme="1"/>
        <rFont val="Calibri"/>
        <family val="2"/>
        <scheme val="minor"/>
      </rPr>
      <t>CCCAAC</t>
    </r>
    <r>
      <rPr>
        <sz val="12"/>
        <color rgb="FFFF0000"/>
        <rFont val="Calibri"/>
        <family val="2"/>
        <scheme val="minor"/>
      </rPr>
      <t>M</t>
    </r>
    <r>
      <rPr>
        <sz val="12"/>
        <color theme="1"/>
        <rFont val="Calibri"/>
        <family val="2"/>
        <scheme val="minor"/>
      </rPr>
      <t>CCTCCAGC</t>
    </r>
  </si>
  <si>
    <r>
      <t>TCT</t>
    </r>
    <r>
      <rPr>
        <sz val="12"/>
        <color rgb="FFFF0000"/>
        <rFont val="Calibri"/>
        <family val="2"/>
        <scheme val="minor"/>
      </rPr>
      <t>t</t>
    </r>
    <r>
      <rPr>
        <sz val="12"/>
        <color theme="1"/>
        <rFont val="Calibri"/>
        <family val="2"/>
        <scheme val="minor"/>
      </rPr>
      <t>TCAATTGGTGA</t>
    </r>
    <r>
      <rPr>
        <sz val="12"/>
        <color rgb="FFFF0000"/>
        <rFont val="Calibri"/>
        <family val="2"/>
        <scheme val="minor"/>
      </rPr>
      <t>g</t>
    </r>
    <r>
      <rPr>
        <sz val="12"/>
        <color theme="1"/>
        <rFont val="Calibri"/>
        <family val="2"/>
        <scheme val="minor"/>
      </rPr>
      <t>ACAGA</t>
    </r>
    <r>
      <rPr>
        <sz val="12"/>
        <color rgb="FFFF0000"/>
        <rFont val="Calibri"/>
        <family val="2"/>
        <scheme val="minor"/>
      </rPr>
      <t>t</t>
    </r>
    <r>
      <rPr>
        <sz val="12"/>
        <color theme="1"/>
        <rFont val="Calibri"/>
        <family val="2"/>
        <scheme val="minor"/>
      </rPr>
      <t>GG</t>
    </r>
  </si>
  <si>
    <r>
      <t>AGGCATATA</t>
    </r>
    <r>
      <rPr>
        <sz val="12"/>
        <color rgb="FFFF0000"/>
        <rFont val="Calibri"/>
        <family val="2"/>
        <scheme val="minor"/>
      </rPr>
      <t>a</t>
    </r>
    <r>
      <rPr>
        <sz val="12"/>
        <color theme="1"/>
        <rFont val="Calibri"/>
        <family val="2"/>
        <scheme val="minor"/>
      </rPr>
      <t>ACTCAAT</t>
    </r>
    <r>
      <rPr>
        <sz val="12"/>
        <color rgb="FFFF0000"/>
        <rFont val="Calibri"/>
        <family val="2"/>
        <scheme val="minor"/>
      </rPr>
      <t>Y</t>
    </r>
    <r>
      <rPr>
        <sz val="12"/>
        <color theme="1"/>
        <rFont val="Calibri"/>
        <family val="2"/>
        <scheme val="minor"/>
      </rPr>
      <t>GG</t>
    </r>
    <r>
      <rPr>
        <sz val="12"/>
        <color theme="1"/>
        <rFont val="Calibri"/>
        <family val="2"/>
        <scheme val="minor"/>
      </rPr>
      <t>g</t>
    </r>
    <r>
      <rPr>
        <sz val="12"/>
        <color theme="1"/>
        <rFont val="Calibri"/>
        <family val="2"/>
        <scheme val="minor"/>
      </rPr>
      <t>TG</t>
    </r>
    <r>
      <rPr>
        <sz val="12"/>
        <color theme="1"/>
        <rFont val="Calibri"/>
        <family val="2"/>
        <scheme val="minor"/>
      </rPr>
      <t>c</t>
    </r>
    <r>
      <rPr>
        <sz val="12"/>
        <color theme="1"/>
        <rFont val="Calibri"/>
        <family val="2"/>
        <scheme val="minor"/>
      </rPr>
      <t>CC</t>
    </r>
    <r>
      <rPr>
        <sz val="12"/>
        <color theme="1"/>
        <rFont val="Calibri"/>
        <family val="2"/>
        <scheme val="minor"/>
      </rPr>
      <t/>
    </r>
  </si>
  <si>
    <r>
      <rPr>
        <sz val="12"/>
        <color rgb="FFFF0000"/>
        <rFont val="Calibri"/>
        <family val="2"/>
        <scheme val="minor"/>
      </rPr>
      <t>a</t>
    </r>
    <r>
      <rPr>
        <sz val="12"/>
        <color theme="1"/>
        <rFont val="Calibri"/>
        <family val="2"/>
        <scheme val="minor"/>
      </rPr>
      <t>GGA</t>
    </r>
    <r>
      <rPr>
        <sz val="12"/>
        <color rgb="FFFF0000"/>
        <rFont val="Calibri"/>
        <family val="2"/>
        <scheme val="minor"/>
      </rPr>
      <t>a</t>
    </r>
    <r>
      <rPr>
        <sz val="12"/>
        <color theme="1"/>
        <rFont val="Calibri"/>
        <family val="2"/>
        <scheme val="minor"/>
      </rPr>
      <t>GTA</t>
    </r>
    <r>
      <rPr>
        <sz val="12"/>
        <color rgb="FFFF0000"/>
        <rFont val="Calibri"/>
        <family val="2"/>
        <scheme val="minor"/>
      </rPr>
      <t>gc</t>
    </r>
    <r>
      <rPr>
        <sz val="12"/>
        <color theme="1"/>
        <rFont val="Calibri"/>
        <family val="2"/>
        <scheme val="minor"/>
      </rPr>
      <t>GA</t>
    </r>
    <r>
      <rPr>
        <sz val="12"/>
        <color rgb="FFFF0000"/>
        <rFont val="Calibri"/>
        <family val="2"/>
        <scheme val="minor"/>
      </rPr>
      <t>a</t>
    </r>
    <r>
      <rPr>
        <sz val="12"/>
        <color theme="1"/>
        <rFont val="Calibri"/>
        <family val="2"/>
        <scheme val="minor"/>
      </rPr>
      <t>TTGGATCT</t>
    </r>
    <r>
      <rPr>
        <sz val="12"/>
        <color rgb="FFFF0000"/>
        <rFont val="Calibri"/>
        <family val="2"/>
        <scheme val="minor"/>
      </rPr>
      <t>t</t>
    </r>
    <r>
      <rPr>
        <sz val="12"/>
        <color theme="1"/>
        <rFont val="Calibri"/>
        <family val="2"/>
        <scheme val="minor"/>
      </rPr>
      <t>TGCTG</t>
    </r>
  </si>
  <si>
    <r>
      <t>TCAAA</t>
    </r>
    <r>
      <rPr>
        <sz val="12"/>
        <color rgb="FFFF0000"/>
        <rFont val="Calibri"/>
        <family val="2"/>
        <scheme val="minor"/>
      </rPr>
      <t>Y</t>
    </r>
    <r>
      <rPr>
        <sz val="12"/>
        <color theme="1"/>
        <rFont val="Calibri"/>
        <family val="2"/>
        <scheme val="minor"/>
      </rPr>
      <t>GC</t>
    </r>
    <r>
      <rPr>
        <sz val="12"/>
        <color rgb="FFFF0000"/>
        <rFont val="Calibri"/>
        <family val="2"/>
        <scheme val="minor"/>
      </rPr>
      <t>g</t>
    </r>
    <r>
      <rPr>
        <sz val="12"/>
        <color theme="1"/>
        <rFont val="Calibri"/>
        <family val="2"/>
        <scheme val="minor"/>
      </rPr>
      <t>G</t>
    </r>
    <r>
      <rPr>
        <sz val="12"/>
        <color rgb="FFFF0000"/>
        <rFont val="Calibri"/>
        <family val="2"/>
        <scheme val="minor"/>
      </rPr>
      <t>a</t>
    </r>
    <r>
      <rPr>
        <sz val="12"/>
        <color theme="1"/>
        <rFont val="Calibri"/>
        <family val="2"/>
        <scheme val="minor"/>
      </rPr>
      <t>AG</t>
    </r>
    <r>
      <rPr>
        <sz val="12"/>
        <color rgb="FFFF0000"/>
        <rFont val="Calibri"/>
        <family val="2"/>
        <scheme val="minor"/>
      </rPr>
      <t>a</t>
    </r>
    <r>
      <rPr>
        <sz val="12"/>
        <color theme="1"/>
        <rFont val="Calibri"/>
        <family val="2"/>
        <scheme val="minor"/>
      </rPr>
      <t>GA</t>
    </r>
    <r>
      <rPr>
        <sz val="12"/>
        <color rgb="FFFF0000"/>
        <rFont val="Calibri"/>
        <family val="2"/>
        <scheme val="minor"/>
      </rPr>
      <t>c</t>
    </r>
    <r>
      <rPr>
        <sz val="12"/>
        <color theme="1"/>
        <rFont val="Calibri"/>
        <family val="2"/>
        <scheme val="minor"/>
      </rPr>
      <t>a</t>
    </r>
    <r>
      <rPr>
        <sz val="12"/>
        <color theme="1"/>
        <rFont val="Calibri"/>
        <family val="2"/>
        <scheme val="minor"/>
      </rPr>
      <t>ACATCAAT</t>
    </r>
    <r>
      <rPr>
        <sz val="12"/>
        <color rgb="FFFF0000"/>
        <rFont val="Calibri"/>
        <family val="2"/>
        <scheme val="minor"/>
      </rPr>
      <t>a</t>
    </r>
    <r>
      <rPr>
        <sz val="12"/>
        <color theme="1"/>
        <rFont val="Calibri"/>
        <family val="2"/>
        <scheme val="minor"/>
      </rPr>
      <t>C</t>
    </r>
  </si>
  <si>
    <r>
      <t>TGAT</t>
    </r>
    <r>
      <rPr>
        <sz val="12"/>
        <color rgb="FFFF0000"/>
        <rFont val="Calibri"/>
        <family val="2"/>
        <scheme val="minor"/>
      </rPr>
      <t>t</t>
    </r>
    <r>
      <rPr>
        <sz val="12"/>
        <color theme="1"/>
        <rFont val="Calibri"/>
        <family val="2"/>
        <scheme val="minor"/>
      </rPr>
      <t>GAAGCAAT</t>
    </r>
    <r>
      <rPr>
        <sz val="12"/>
        <color rgb="FFFF0000"/>
        <rFont val="Calibri"/>
        <family val="2"/>
        <scheme val="minor"/>
      </rPr>
      <t>a</t>
    </r>
    <r>
      <rPr>
        <sz val="12"/>
        <color theme="1"/>
        <rFont val="Calibri"/>
        <family val="2"/>
        <scheme val="minor"/>
      </rPr>
      <t>AGTATCCTATCTGG</t>
    </r>
  </si>
  <si>
    <r>
      <rPr>
        <sz val="12"/>
        <color rgb="FFFF0000"/>
        <rFont val="Courier New"/>
      </rPr>
      <t>a</t>
    </r>
    <r>
      <rPr>
        <sz val="12"/>
        <color rgb="FFFF0000"/>
        <rFont val="Calibri"/>
        <family val="2"/>
        <scheme val="minor"/>
      </rPr>
      <t>gc</t>
    </r>
    <r>
      <rPr>
        <sz val="12"/>
        <color theme="1"/>
        <rFont val="Calibri"/>
        <family val="2"/>
        <scheme val="minor"/>
      </rPr>
      <t>AC</t>
    </r>
    <r>
      <rPr>
        <sz val="12"/>
        <color rgb="FFFF0000"/>
        <rFont val="Calibri"/>
        <family val="2"/>
        <scheme val="minor"/>
      </rPr>
      <t>t</t>
    </r>
    <r>
      <rPr>
        <sz val="12"/>
        <color theme="1"/>
        <rFont val="Calibri"/>
        <family val="2"/>
        <scheme val="minor"/>
      </rPr>
      <t>ACATC</t>
    </r>
    <r>
      <rPr>
        <sz val="12"/>
        <color rgb="FFFF0000"/>
        <rFont val="Calibri"/>
        <family val="2"/>
        <scheme val="minor"/>
      </rPr>
      <t>a</t>
    </r>
    <r>
      <rPr>
        <sz val="12"/>
        <color theme="1"/>
        <rFont val="Calibri"/>
        <family val="2"/>
        <scheme val="minor"/>
      </rPr>
      <t>AA</t>
    </r>
    <r>
      <rPr>
        <sz val="12"/>
        <color rgb="FFFF0000"/>
        <rFont val="Calibri"/>
        <family val="2"/>
        <scheme val="minor"/>
      </rPr>
      <t>a</t>
    </r>
    <r>
      <rPr>
        <sz val="12"/>
        <color theme="1"/>
        <rFont val="Calibri"/>
        <family val="2"/>
        <scheme val="minor"/>
      </rPr>
      <t>GG</t>
    </r>
    <r>
      <rPr>
        <sz val="12"/>
        <color rgb="FFFF0000"/>
        <rFont val="Calibri"/>
        <family val="2"/>
        <scheme val="minor"/>
      </rPr>
      <t>c</t>
    </r>
    <r>
      <rPr>
        <sz val="12"/>
        <color theme="1"/>
        <rFont val="Calibri"/>
        <family val="2"/>
        <scheme val="minor"/>
      </rPr>
      <t>CCATC</t>
    </r>
    <r>
      <rPr>
        <sz val="12"/>
        <color rgb="FFFF0000"/>
        <rFont val="Calibri"/>
        <family val="2"/>
        <scheme val="minor"/>
      </rPr>
      <t>c</t>
    </r>
    <r>
      <rPr>
        <sz val="12"/>
        <color theme="1"/>
        <rFont val="Calibri"/>
        <family val="2"/>
        <scheme val="minor"/>
      </rPr>
      <t>t</t>
    </r>
    <r>
      <rPr>
        <sz val="12"/>
        <color theme="1"/>
        <rFont val="Calibri"/>
        <family val="2"/>
        <scheme val="minor"/>
      </rPr>
      <t>C</t>
    </r>
  </si>
  <si>
    <r>
      <t>AACC</t>
    </r>
    <r>
      <rPr>
        <sz val="12"/>
        <color rgb="FFFF0000"/>
        <rFont val="Calibri"/>
        <family val="2"/>
        <scheme val="minor"/>
      </rPr>
      <t>a</t>
    </r>
    <r>
      <rPr>
        <sz val="12"/>
        <color theme="1"/>
        <rFont val="Calibri"/>
        <family val="2"/>
        <scheme val="minor"/>
      </rPr>
      <t>C</t>
    </r>
    <r>
      <rPr>
        <sz val="12"/>
        <rFont val="Calibri"/>
        <scheme val="minor"/>
      </rPr>
      <t>C</t>
    </r>
    <r>
      <rPr>
        <sz val="12"/>
        <color rgb="FFFF0000"/>
        <rFont val="Calibri"/>
        <family val="2"/>
        <scheme val="minor"/>
      </rPr>
      <t>a</t>
    </r>
    <r>
      <rPr>
        <sz val="12"/>
        <color theme="1"/>
        <rFont val="Calibri"/>
        <family val="2"/>
        <scheme val="minor"/>
      </rPr>
      <t>GA</t>
    </r>
    <r>
      <rPr>
        <sz val="12"/>
        <color rgb="FFFF0000"/>
        <rFont val="Calibri"/>
        <family val="2"/>
        <scheme val="minor"/>
      </rPr>
      <t>t</t>
    </r>
    <r>
      <rPr>
        <sz val="12"/>
        <color theme="1"/>
        <rFont val="Calibri"/>
        <family val="2"/>
        <scheme val="minor"/>
      </rPr>
      <t>GT</t>
    </r>
    <r>
      <rPr>
        <sz val="12"/>
        <color rgb="FFFF0000"/>
        <rFont val="Calibri"/>
        <family val="2"/>
        <scheme val="minor"/>
      </rPr>
      <t>t</t>
    </r>
    <r>
      <rPr>
        <sz val="12"/>
        <color theme="1"/>
        <rFont val="Calibri"/>
        <family val="2"/>
        <scheme val="minor"/>
      </rPr>
      <t>ACTGA</t>
    </r>
    <r>
      <rPr>
        <sz val="12"/>
        <color rgb="FFFF0000"/>
        <rFont val="Calibri"/>
        <family val="2"/>
        <scheme val="minor"/>
      </rPr>
      <t>t</t>
    </r>
    <r>
      <rPr>
        <sz val="12"/>
        <color theme="1"/>
        <rFont val="Calibri"/>
        <family val="2"/>
        <scheme val="minor"/>
      </rPr>
      <t>G</t>
    </r>
  </si>
  <si>
    <r>
      <t>TC</t>
    </r>
    <r>
      <rPr>
        <sz val="12"/>
        <color rgb="FFFF0000"/>
        <rFont val="Calibri"/>
        <family val="2"/>
        <scheme val="minor"/>
      </rPr>
      <t>a</t>
    </r>
    <r>
      <rPr>
        <sz val="12"/>
        <color theme="1"/>
        <rFont val="Calibri"/>
        <family val="2"/>
        <scheme val="minor"/>
      </rPr>
      <t>TGATC</t>
    </r>
    <r>
      <rPr>
        <sz val="12"/>
        <color rgb="FFFF0000"/>
        <rFont val="Calibri"/>
        <family val="2"/>
        <scheme val="minor"/>
      </rPr>
      <t>a</t>
    </r>
    <r>
      <rPr>
        <sz val="12"/>
        <color theme="1"/>
        <rFont val="Calibri"/>
        <family val="2"/>
        <scheme val="minor"/>
      </rPr>
      <t>CAAA</t>
    </r>
    <r>
      <rPr>
        <sz val="12"/>
        <color rgb="FFFF0000"/>
        <rFont val="Calibri"/>
        <family val="2"/>
        <scheme val="minor"/>
      </rPr>
      <t>t</t>
    </r>
    <r>
      <rPr>
        <sz val="12"/>
        <color theme="1"/>
        <rFont val="Calibri"/>
        <family val="2"/>
        <scheme val="minor"/>
      </rPr>
      <t>ATA</t>
    </r>
    <r>
      <rPr>
        <sz val="12"/>
        <color rgb="FFFF0000"/>
        <rFont val="Calibri"/>
        <family val="2"/>
        <scheme val="minor"/>
      </rPr>
      <t>a</t>
    </r>
    <r>
      <rPr>
        <sz val="12"/>
        <color theme="1"/>
        <rFont val="Calibri"/>
        <family val="2"/>
        <scheme val="minor"/>
      </rPr>
      <t>AC</t>
    </r>
    <r>
      <rPr>
        <sz val="12"/>
        <color rgb="FFFF0000"/>
        <rFont val="Calibri"/>
        <family val="2"/>
        <scheme val="minor"/>
      </rPr>
      <t>c</t>
    </r>
    <r>
      <rPr>
        <sz val="12"/>
        <color theme="1"/>
        <rFont val="Calibri"/>
        <family val="2"/>
        <scheme val="minor"/>
      </rPr>
      <t>CGC</t>
    </r>
  </si>
  <si>
    <r>
      <t>AAAGA</t>
    </r>
    <r>
      <rPr>
        <sz val="12"/>
        <color rgb="FFFF0000"/>
        <rFont val="Calibri"/>
        <family val="2"/>
        <scheme val="minor"/>
      </rPr>
      <t>S</t>
    </r>
    <r>
      <rPr>
        <sz val="12"/>
        <color theme="1"/>
        <rFont val="Calibri"/>
        <family val="2"/>
        <scheme val="minor"/>
      </rPr>
      <t>GCAG</t>
    </r>
    <r>
      <rPr>
        <sz val="12"/>
        <color rgb="FFFF0000"/>
        <rFont val="Calibri"/>
        <family val="2"/>
        <scheme val="minor"/>
      </rPr>
      <t>a</t>
    </r>
    <r>
      <rPr>
        <sz val="12"/>
        <color theme="1"/>
        <rFont val="Calibri"/>
        <family val="2"/>
        <scheme val="minor"/>
      </rPr>
      <t>CTC</t>
    </r>
    <r>
      <rPr>
        <sz val="12"/>
        <color theme="1"/>
        <rFont val="Calibri"/>
        <family val="2"/>
        <scheme val="minor"/>
      </rPr>
      <t>t</t>
    </r>
    <r>
      <rPr>
        <sz val="12"/>
        <color theme="1"/>
        <rFont val="Calibri"/>
        <family val="2"/>
        <scheme val="minor"/>
      </rPr>
      <t>AGATC</t>
    </r>
    <r>
      <rPr>
        <sz val="12"/>
        <color rgb="FFFF0000"/>
        <rFont val="Calibri"/>
        <family val="2"/>
        <scheme val="minor"/>
      </rPr>
      <t>a</t>
    </r>
    <r>
      <rPr>
        <sz val="12"/>
        <color theme="1"/>
        <rFont val="Calibri"/>
        <family val="2"/>
        <scheme val="minor"/>
      </rPr>
      <t>TCTTC</t>
    </r>
  </si>
  <si>
    <r>
      <t>TCC</t>
    </r>
    <r>
      <rPr>
        <sz val="12"/>
        <color rgb="FFFF0000"/>
        <rFont val="Calibri"/>
        <family val="2"/>
        <scheme val="minor"/>
      </rPr>
      <t>a</t>
    </r>
    <r>
      <rPr>
        <sz val="12"/>
        <color theme="1"/>
        <rFont val="Calibri"/>
        <family val="2"/>
        <scheme val="minor"/>
      </rPr>
      <t>AACTT</t>
    </r>
    <r>
      <rPr>
        <sz val="12"/>
        <color rgb="FFFF0000"/>
        <rFont val="Calibri"/>
        <family val="2"/>
        <scheme val="minor"/>
      </rPr>
      <t>t</t>
    </r>
    <r>
      <rPr>
        <sz val="12"/>
        <color theme="1"/>
        <rFont val="Calibri"/>
        <family val="2"/>
        <scheme val="minor"/>
      </rPr>
      <t>AACAAGTACTTCA</t>
    </r>
    <r>
      <rPr>
        <sz val="12"/>
        <color rgb="FFFF0000"/>
        <rFont val="Calibri"/>
        <family val="2"/>
        <scheme val="minor"/>
      </rPr>
      <t>g</t>
    </r>
    <r>
      <rPr>
        <sz val="12"/>
        <color theme="1"/>
        <rFont val="Calibri"/>
        <family val="2"/>
        <scheme val="minor"/>
      </rPr>
      <t>TGTG</t>
    </r>
  </si>
  <si>
    <r>
      <t>TCACAATGCA</t>
    </r>
    <r>
      <rPr>
        <sz val="12"/>
        <color rgb="FFFF0000"/>
        <rFont val="Calibri"/>
        <family val="2"/>
        <scheme val="minor"/>
      </rPr>
      <t>gt</t>
    </r>
    <r>
      <rPr>
        <sz val="12"/>
        <color theme="1"/>
        <rFont val="Calibri"/>
        <family val="2"/>
        <scheme val="minor"/>
      </rPr>
      <t>GCTCCACA</t>
    </r>
    <r>
      <rPr>
        <sz val="12"/>
        <color rgb="FFFF0000"/>
        <rFont val="Calibri"/>
        <family val="2"/>
        <scheme val="minor"/>
      </rPr>
      <t>c</t>
    </r>
    <r>
      <rPr>
        <sz val="12"/>
        <color theme="1"/>
        <rFont val="Calibri"/>
        <family val="2"/>
        <scheme val="minor"/>
      </rPr>
      <t>A</t>
    </r>
    <r>
      <rPr>
        <sz val="12"/>
        <color rgb="FFFF0000"/>
        <rFont val="Calibri"/>
        <family val="2"/>
        <scheme val="minor"/>
      </rPr>
      <t>a</t>
    </r>
    <r>
      <rPr>
        <sz val="12"/>
        <color theme="1"/>
        <rFont val="Calibri"/>
        <family val="2"/>
        <scheme val="minor"/>
      </rPr>
      <t>ATC</t>
    </r>
    <r>
      <rPr>
        <sz val="12"/>
        <color rgb="FFFF0000"/>
        <rFont val="Calibri"/>
        <family val="2"/>
        <scheme val="minor"/>
      </rPr>
      <t>g</t>
    </r>
    <r>
      <rPr>
        <sz val="12"/>
        <color theme="1"/>
        <rFont val="Calibri"/>
        <family val="2"/>
        <scheme val="minor"/>
      </rPr>
      <t>G</t>
    </r>
  </si>
  <si>
    <r>
      <t>TGAGTCCA</t>
    </r>
    <r>
      <rPr>
        <sz val="12"/>
        <color rgb="FFFF0000"/>
        <rFont val="Calibri"/>
        <family val="2"/>
        <scheme val="minor"/>
      </rPr>
      <t>t</t>
    </r>
    <r>
      <rPr>
        <sz val="12"/>
        <color theme="1"/>
        <rFont val="Calibri"/>
        <family val="2"/>
        <scheme val="minor"/>
      </rPr>
      <t>AACGCAG</t>
    </r>
    <r>
      <rPr>
        <sz val="12"/>
        <color rgb="FFFF0000"/>
        <rFont val="Calibri"/>
        <family val="2"/>
        <scheme val="minor"/>
      </rPr>
      <t>a</t>
    </r>
    <r>
      <rPr>
        <sz val="12"/>
        <color theme="1"/>
        <rFont val="Calibri"/>
        <family val="2"/>
        <scheme val="minor"/>
      </rPr>
      <t>GCATT</t>
    </r>
    <r>
      <rPr>
        <sz val="12"/>
        <color rgb="FFFF0000"/>
        <rFont val="Calibri"/>
        <family val="2"/>
        <scheme val="minor"/>
      </rPr>
      <t>c</t>
    </r>
    <r>
      <rPr>
        <sz val="12"/>
        <color theme="1"/>
        <rFont val="Calibri"/>
        <family val="2"/>
        <scheme val="minor"/>
      </rPr>
      <t>A</t>
    </r>
    <r>
      <rPr>
        <sz val="12"/>
        <color rgb="FFFF0000"/>
        <rFont val="Calibri"/>
        <family val="2"/>
        <scheme val="minor"/>
      </rPr>
      <t>a</t>
    </r>
  </si>
  <si>
    <r>
      <rPr>
        <sz val="12"/>
        <color theme="1"/>
        <rFont val="Calibri"/>
        <family val="2"/>
        <scheme val="minor"/>
      </rPr>
      <t>AACCATTGCTTTTTCCA</t>
    </r>
    <r>
      <rPr>
        <sz val="12"/>
        <color rgb="FFFF0000"/>
        <rFont val="Calibri"/>
        <family val="2"/>
        <scheme val="minor"/>
      </rPr>
      <t>gg</t>
    </r>
    <r>
      <rPr>
        <sz val="12"/>
        <color theme="1"/>
        <rFont val="Calibri"/>
        <family val="2"/>
        <scheme val="minor"/>
      </rPr>
      <t>T</t>
    </r>
    <r>
      <rPr>
        <sz val="12"/>
        <color rgb="FFFF0000"/>
        <rFont val="Calibri"/>
        <family val="2"/>
        <scheme val="minor"/>
      </rPr>
      <t>cgg</t>
    </r>
    <r>
      <rPr>
        <sz val="12"/>
        <color theme="1"/>
        <rFont val="Calibri"/>
        <family val="2"/>
        <scheme val="minor"/>
      </rPr>
      <t>ATC</t>
    </r>
  </si>
  <si>
    <r>
      <t>TTGATTCGGCACAT</t>
    </r>
    <r>
      <rPr>
        <sz val="12"/>
        <color rgb="FFFF0000"/>
        <rFont val="Calibri"/>
        <family val="2"/>
        <scheme val="minor"/>
      </rPr>
      <t>a</t>
    </r>
    <r>
      <rPr>
        <sz val="12"/>
        <color theme="1"/>
        <rFont val="Calibri"/>
        <family val="2"/>
        <scheme val="minor"/>
      </rPr>
      <t>GACTTCCTTAC</t>
    </r>
  </si>
  <si>
    <r>
      <t>TGAAA</t>
    </r>
    <r>
      <rPr>
        <sz val="12"/>
        <color rgb="FFFF0000"/>
        <rFont val="Calibri"/>
        <family val="2"/>
        <scheme val="minor"/>
      </rPr>
      <t>Y</t>
    </r>
    <r>
      <rPr>
        <sz val="12"/>
        <color theme="1"/>
        <rFont val="Calibri"/>
        <family val="2"/>
        <scheme val="minor"/>
      </rPr>
      <t>GGTGTCA</t>
    </r>
    <r>
      <rPr>
        <sz val="12"/>
        <color rgb="FFFF0000"/>
        <rFont val="Calibri"/>
        <family val="2"/>
        <scheme val="minor"/>
      </rPr>
      <t>Ra</t>
    </r>
    <r>
      <rPr>
        <sz val="12"/>
        <color theme="1"/>
        <rFont val="Calibri"/>
        <family val="2"/>
        <scheme val="minor"/>
      </rPr>
      <t>A</t>
    </r>
    <r>
      <rPr>
        <sz val="12"/>
        <color rgb="FFFF0000"/>
        <rFont val="Calibri"/>
        <family val="2"/>
        <scheme val="minor"/>
      </rPr>
      <t>tc</t>
    </r>
    <r>
      <rPr>
        <sz val="12"/>
        <color theme="1"/>
        <rFont val="Calibri"/>
        <family val="2"/>
        <scheme val="minor"/>
      </rPr>
      <t>CCACT</t>
    </r>
    <r>
      <rPr>
        <sz val="12"/>
        <color rgb="FFFF0000"/>
        <rFont val="Calibri"/>
        <family val="2"/>
        <scheme val="minor"/>
      </rPr>
      <t>g</t>
    </r>
    <r>
      <rPr>
        <sz val="12"/>
        <color theme="1"/>
        <rFont val="Calibri"/>
        <family val="2"/>
        <scheme val="minor"/>
      </rPr>
      <t>GC</t>
    </r>
  </si>
  <si>
    <r>
      <t>TGCCA</t>
    </r>
    <r>
      <rPr>
        <sz val="12"/>
        <color rgb="FFFF0000"/>
        <rFont val="Calibri"/>
        <family val="2"/>
        <scheme val="minor"/>
      </rPr>
      <t>aa</t>
    </r>
    <r>
      <rPr>
        <sz val="12"/>
        <color theme="1"/>
        <rFont val="Calibri"/>
        <family val="2"/>
        <scheme val="minor"/>
      </rPr>
      <t>A</t>
    </r>
    <r>
      <rPr>
        <sz val="12"/>
        <color theme="1"/>
        <rFont val="Calibri"/>
        <family val="2"/>
        <scheme val="minor"/>
      </rPr>
      <t>g</t>
    </r>
    <r>
      <rPr>
        <sz val="12"/>
        <color theme="1"/>
        <rFont val="Calibri"/>
        <family val="2"/>
        <scheme val="minor"/>
      </rPr>
      <t>TCT</t>
    </r>
    <r>
      <rPr>
        <sz val="12"/>
        <color rgb="FFFF0000"/>
        <rFont val="Calibri"/>
        <family val="2"/>
        <scheme val="minor"/>
      </rPr>
      <t>g</t>
    </r>
    <r>
      <rPr>
        <sz val="12"/>
        <color theme="1"/>
        <rFont val="Calibri"/>
        <family val="2"/>
        <scheme val="minor"/>
      </rPr>
      <t>AT</t>
    </r>
    <r>
      <rPr>
        <sz val="12"/>
        <color rgb="FFFF0000"/>
        <rFont val="Calibri"/>
        <family val="2"/>
        <scheme val="minor"/>
      </rPr>
      <t>c</t>
    </r>
    <r>
      <rPr>
        <sz val="12"/>
        <color theme="1"/>
        <rFont val="Calibri"/>
        <family val="2"/>
        <scheme val="minor"/>
      </rPr>
      <t>TCTCTCCACATT</t>
    </r>
  </si>
  <si>
    <r>
      <t>AAC</t>
    </r>
    <r>
      <rPr>
        <sz val="12"/>
        <color rgb="FFFF0000"/>
        <rFont val="Calibri"/>
        <family val="2"/>
        <scheme val="minor"/>
      </rPr>
      <t>Y</t>
    </r>
    <r>
      <rPr>
        <sz val="12"/>
        <color theme="1"/>
        <rFont val="Calibri"/>
        <family val="2"/>
        <scheme val="minor"/>
      </rPr>
      <t>TT</t>
    </r>
    <r>
      <rPr>
        <sz val="12"/>
        <color rgb="FFFF0000"/>
        <rFont val="Calibri"/>
        <family val="2"/>
        <scheme val="minor"/>
      </rPr>
      <t>g</t>
    </r>
    <r>
      <rPr>
        <sz val="12"/>
        <color theme="1"/>
        <rFont val="Calibri"/>
        <family val="2"/>
        <scheme val="minor"/>
      </rPr>
      <t>TC</t>
    </r>
    <r>
      <rPr>
        <sz val="12"/>
        <color rgb="FFFF0000"/>
        <rFont val="Calibri"/>
        <family val="2"/>
        <scheme val="minor"/>
      </rPr>
      <t>c</t>
    </r>
    <r>
      <rPr>
        <sz val="12"/>
        <color theme="1"/>
        <rFont val="Calibri"/>
        <family val="2"/>
        <scheme val="minor"/>
      </rPr>
      <t>T</t>
    </r>
    <r>
      <rPr>
        <sz val="12"/>
        <color rgb="FFFF0000"/>
        <rFont val="Calibri"/>
        <family val="2"/>
        <scheme val="minor"/>
      </rPr>
      <t>g</t>
    </r>
    <r>
      <rPr>
        <sz val="12"/>
        <color theme="1"/>
        <rFont val="Calibri"/>
        <family val="2"/>
        <scheme val="minor"/>
      </rPr>
      <t>ACCTTCAACAAC</t>
    </r>
    <r>
      <rPr>
        <sz val="12"/>
        <color rgb="FFFF0000"/>
        <rFont val="Calibri"/>
        <family val="2"/>
        <scheme val="minor"/>
      </rPr>
      <t>t</t>
    </r>
    <r>
      <rPr>
        <sz val="12"/>
        <color theme="1"/>
        <rFont val="Calibri"/>
        <family val="2"/>
        <scheme val="minor"/>
      </rPr>
      <t>AC</t>
    </r>
  </si>
  <si>
    <r>
      <t>ATGT</t>
    </r>
    <r>
      <rPr>
        <sz val="12"/>
        <color rgb="FFFF0000"/>
        <rFont val="Calibri"/>
        <family val="2"/>
        <scheme val="minor"/>
      </rPr>
      <t>a</t>
    </r>
    <r>
      <rPr>
        <sz val="12"/>
        <color theme="1"/>
        <rFont val="Calibri"/>
        <family val="2"/>
        <scheme val="minor"/>
      </rPr>
      <t>GAGCCAAG</t>
    </r>
    <r>
      <rPr>
        <sz val="12"/>
        <color rgb="FFFF0000"/>
        <rFont val="Calibri"/>
        <family val="2"/>
        <scheme val="minor"/>
      </rPr>
      <t>g</t>
    </r>
    <r>
      <rPr>
        <sz val="12"/>
        <color theme="1"/>
        <rFont val="Calibri"/>
        <family val="2"/>
        <scheme val="minor"/>
      </rPr>
      <t>GT</t>
    </r>
    <r>
      <rPr>
        <sz val="12"/>
        <color rgb="FFFF0000"/>
        <rFont val="Calibri"/>
        <family val="2"/>
        <scheme val="minor"/>
      </rPr>
      <t>a</t>
    </r>
    <r>
      <rPr>
        <sz val="12"/>
        <color theme="1"/>
        <rFont val="Calibri"/>
        <family val="2"/>
        <scheme val="minor"/>
      </rPr>
      <t>AC</t>
    </r>
    <r>
      <rPr>
        <sz val="12"/>
        <color rgb="FFFF0000"/>
        <rFont val="Calibri"/>
        <family val="2"/>
        <scheme val="minor"/>
      </rPr>
      <t>t</t>
    </r>
    <r>
      <rPr>
        <sz val="12"/>
        <color theme="1"/>
        <rFont val="Calibri"/>
        <family val="2"/>
        <scheme val="minor"/>
      </rPr>
      <t>ACATCTG</t>
    </r>
  </si>
  <si>
    <r>
      <t>AC</t>
    </r>
    <r>
      <rPr>
        <sz val="12"/>
        <color rgb="FFFF0000"/>
        <rFont val="Calibri"/>
        <family val="2"/>
        <scheme val="minor"/>
      </rPr>
      <t>c</t>
    </r>
    <r>
      <rPr>
        <sz val="12"/>
        <color theme="1"/>
        <rFont val="Calibri"/>
        <family val="2"/>
        <scheme val="minor"/>
      </rPr>
      <t>GT</t>
    </r>
    <r>
      <rPr>
        <sz val="12"/>
        <color rgb="FFFF0000"/>
        <rFont val="Calibri"/>
        <family val="2"/>
        <scheme val="minor"/>
      </rPr>
      <t>c</t>
    </r>
    <r>
      <rPr>
        <sz val="12"/>
        <color theme="1"/>
        <rFont val="Calibri"/>
        <family val="2"/>
        <scheme val="minor"/>
      </rPr>
      <t>CGGCACAATGGACATCTG</t>
    </r>
  </si>
  <si>
    <r>
      <t>A</t>
    </r>
    <r>
      <rPr>
        <sz val="12"/>
        <color rgb="FFFF0000"/>
        <rFont val="Calibri"/>
        <family val="2"/>
        <scheme val="minor"/>
      </rPr>
      <t>a</t>
    </r>
    <r>
      <rPr>
        <sz val="12"/>
        <color theme="1"/>
        <rFont val="Calibri"/>
        <family val="2"/>
        <scheme val="minor"/>
      </rPr>
      <t>TGGAAG</t>
    </r>
    <r>
      <rPr>
        <sz val="12"/>
        <color rgb="FFFF0000"/>
        <rFont val="Calibri"/>
        <family val="2"/>
        <scheme val="minor"/>
      </rPr>
      <t>g</t>
    </r>
    <r>
      <rPr>
        <sz val="12"/>
        <color theme="1"/>
        <rFont val="Calibri"/>
        <family val="2"/>
        <scheme val="minor"/>
      </rPr>
      <t>TC</t>
    </r>
    <r>
      <rPr>
        <sz val="12"/>
        <color rgb="FFFF0000"/>
        <rFont val="Calibri"/>
        <family val="2"/>
        <scheme val="minor"/>
      </rPr>
      <t>g</t>
    </r>
    <r>
      <rPr>
        <sz val="12"/>
        <color theme="1"/>
        <rFont val="Calibri"/>
        <family val="2"/>
        <scheme val="minor"/>
      </rPr>
      <t>GT</t>
    </r>
    <r>
      <rPr>
        <sz val="12"/>
        <color rgb="FFFF0000"/>
        <rFont val="Calibri"/>
        <family val="2"/>
        <scheme val="minor"/>
      </rPr>
      <t>a</t>
    </r>
    <r>
      <rPr>
        <sz val="12"/>
        <color theme="1"/>
        <rFont val="Calibri"/>
        <family val="2"/>
        <scheme val="minor"/>
      </rPr>
      <t>A</t>
    </r>
    <r>
      <rPr>
        <sz val="12"/>
        <color theme="1"/>
        <rFont val="Calibri"/>
        <family val="2"/>
        <scheme val="minor"/>
      </rPr>
      <t>c</t>
    </r>
    <r>
      <rPr>
        <sz val="12"/>
        <color rgb="FFFF0000"/>
        <rFont val="Calibri"/>
        <family val="2"/>
        <scheme val="minor"/>
      </rPr>
      <t>R</t>
    </r>
    <r>
      <rPr>
        <sz val="12"/>
        <color theme="1"/>
        <rFont val="Calibri"/>
        <family val="2"/>
        <scheme val="minor"/>
      </rPr>
      <t>GGGCG</t>
    </r>
  </si>
  <si>
    <r>
      <t>TGCTA</t>
    </r>
    <r>
      <rPr>
        <sz val="12"/>
        <color rgb="FFFF0000"/>
        <rFont val="Calibri"/>
        <family val="2"/>
        <scheme val="minor"/>
      </rPr>
      <t>ga</t>
    </r>
    <r>
      <rPr>
        <sz val="12"/>
        <color theme="1"/>
        <rFont val="Calibri"/>
        <family val="2"/>
        <scheme val="minor"/>
      </rPr>
      <t>GT</t>
    </r>
    <r>
      <rPr>
        <sz val="12"/>
        <color rgb="FFFF0000"/>
        <rFont val="Calibri"/>
        <family val="2"/>
        <scheme val="minor"/>
      </rPr>
      <t>W</t>
    </r>
    <r>
      <rPr>
        <sz val="12"/>
        <color theme="1"/>
        <rFont val="Calibri"/>
        <family val="2"/>
        <scheme val="minor"/>
      </rPr>
      <t>GC</t>
    </r>
    <r>
      <rPr>
        <sz val="12"/>
        <color theme="1"/>
        <rFont val="Calibri"/>
        <family val="2"/>
        <scheme val="minor"/>
      </rPr>
      <t>R</t>
    </r>
    <r>
      <rPr>
        <sz val="12"/>
        <color theme="1"/>
        <rFont val="Calibri"/>
        <family val="2"/>
        <scheme val="minor"/>
      </rPr>
      <t>GCATG</t>
    </r>
    <r>
      <rPr>
        <sz val="12"/>
        <color theme="1"/>
        <rFont val="Calibri"/>
        <family val="2"/>
        <scheme val="minor"/>
      </rPr>
      <t>c</t>
    </r>
    <r>
      <rPr>
        <sz val="12"/>
        <color theme="1"/>
        <rFont val="Calibri"/>
        <family val="2"/>
        <scheme val="minor"/>
      </rPr>
      <t>CCTCC</t>
    </r>
  </si>
  <si>
    <r>
      <t>T</t>
    </r>
    <r>
      <rPr>
        <sz val="12"/>
        <color rgb="FFFF0000"/>
        <rFont val="Calibri"/>
        <family val="2"/>
        <scheme val="minor"/>
      </rPr>
      <t>t</t>
    </r>
    <r>
      <rPr>
        <sz val="12"/>
        <color theme="1"/>
        <rFont val="Calibri"/>
        <family val="2"/>
        <scheme val="minor"/>
      </rPr>
      <t>TT</t>
    </r>
    <r>
      <rPr>
        <sz val="12"/>
        <color rgb="FFFF0000"/>
        <rFont val="Calibri"/>
        <family val="2"/>
        <scheme val="minor"/>
      </rPr>
      <t>a</t>
    </r>
    <r>
      <rPr>
        <sz val="12"/>
        <color theme="1"/>
        <rFont val="Calibri"/>
        <family val="2"/>
        <scheme val="minor"/>
      </rPr>
      <t>AT</t>
    </r>
    <r>
      <rPr>
        <sz val="12"/>
        <color rgb="FFFF0000"/>
        <rFont val="Calibri"/>
        <family val="2"/>
        <scheme val="minor"/>
      </rPr>
      <t>c</t>
    </r>
    <r>
      <rPr>
        <sz val="12"/>
        <color theme="1"/>
        <rFont val="Calibri"/>
        <family val="2"/>
        <scheme val="minor"/>
      </rPr>
      <t>CT</t>
    </r>
    <r>
      <rPr>
        <sz val="12"/>
        <color rgb="FFFF0000"/>
        <rFont val="Calibri"/>
        <family val="2"/>
        <scheme val="minor"/>
      </rPr>
      <t>cg</t>
    </r>
    <r>
      <rPr>
        <sz val="12"/>
        <color theme="1"/>
        <rFont val="Calibri"/>
        <family val="2"/>
        <scheme val="minor"/>
      </rPr>
      <t>CCCC</t>
    </r>
    <r>
      <rPr>
        <sz val="12"/>
        <color rgb="FFFF0000"/>
        <rFont val="Calibri"/>
        <family val="2"/>
        <scheme val="minor"/>
      </rPr>
      <t>R</t>
    </r>
    <r>
      <rPr>
        <sz val="12"/>
        <color theme="1"/>
        <rFont val="Calibri"/>
        <family val="2"/>
        <scheme val="minor"/>
      </rPr>
      <t>TTCTC</t>
    </r>
    <r>
      <rPr>
        <sz val="12"/>
        <color theme="1"/>
        <rFont val="Calibri"/>
        <family val="2"/>
        <scheme val="minor"/>
      </rPr>
      <t>t</t>
    </r>
    <r>
      <rPr>
        <sz val="12"/>
        <color theme="1"/>
        <rFont val="Calibri"/>
        <family val="2"/>
        <scheme val="minor"/>
      </rPr>
      <t>GT</t>
    </r>
    <r>
      <rPr>
        <sz val="12"/>
        <color rgb="FFFF0000"/>
        <rFont val="Calibri"/>
        <family val="2"/>
        <scheme val="minor"/>
      </rPr>
      <t>a</t>
    </r>
  </si>
  <si>
    <r>
      <rPr>
        <sz val="12"/>
        <color theme="1"/>
        <rFont val="Calibri"/>
        <family val="2"/>
        <scheme val="minor"/>
      </rPr>
      <t>GGGAA</t>
    </r>
    <r>
      <rPr>
        <sz val="12"/>
        <color rgb="FFFF0000"/>
        <rFont val="Calibri"/>
        <family val="2"/>
        <scheme val="minor"/>
      </rPr>
      <t>g</t>
    </r>
    <r>
      <rPr>
        <sz val="12"/>
        <color theme="1"/>
        <rFont val="Calibri"/>
        <family val="2"/>
        <scheme val="minor"/>
      </rPr>
      <t>GGCAAGTT</t>
    </r>
    <r>
      <rPr>
        <sz val="12"/>
        <color rgb="FFFF0000"/>
        <rFont val="Calibri"/>
        <family val="2"/>
        <scheme val="minor"/>
      </rPr>
      <t>t</t>
    </r>
    <r>
      <rPr>
        <sz val="12"/>
        <color theme="1"/>
        <rFont val="Calibri"/>
        <family val="2"/>
        <scheme val="minor"/>
      </rPr>
      <t>ATGTACT</t>
    </r>
    <r>
      <rPr>
        <sz val="12"/>
        <color theme="1"/>
        <rFont val="Calibri"/>
        <family val="2"/>
        <scheme val="minor"/>
      </rPr>
      <t>g</t>
    </r>
  </si>
  <si>
    <r>
      <rPr>
        <sz val="12"/>
        <color rgb="FFFF0000"/>
        <rFont val="Calibri"/>
        <family val="2"/>
        <scheme val="minor"/>
      </rPr>
      <t>a</t>
    </r>
    <r>
      <rPr>
        <sz val="12"/>
        <color theme="1"/>
        <rFont val="Calibri"/>
        <family val="2"/>
        <scheme val="minor"/>
      </rPr>
      <t>GATATGGGAGA</t>
    </r>
    <r>
      <rPr>
        <sz val="12"/>
        <color rgb="FFFF0000"/>
        <rFont val="Calibri"/>
        <family val="2"/>
        <scheme val="minor"/>
      </rPr>
      <t>t</t>
    </r>
    <r>
      <rPr>
        <sz val="12"/>
        <color theme="1"/>
        <rFont val="Calibri"/>
        <family val="2"/>
        <scheme val="minor"/>
      </rPr>
      <t>GCATG</t>
    </r>
    <r>
      <rPr>
        <sz val="12"/>
        <color rgb="FFFF0000"/>
        <rFont val="Calibri"/>
        <family val="2"/>
        <scheme val="minor"/>
      </rPr>
      <t>a</t>
    </r>
    <r>
      <rPr>
        <sz val="12"/>
        <color theme="1"/>
        <rFont val="Calibri"/>
        <family val="2"/>
        <scheme val="minor"/>
      </rPr>
      <t>A</t>
    </r>
    <r>
      <rPr>
        <sz val="12"/>
        <color rgb="FFFF0000"/>
        <rFont val="Calibri"/>
        <family val="2"/>
        <scheme val="minor"/>
      </rPr>
      <t>gg</t>
    </r>
    <r>
      <rPr>
        <sz val="12"/>
        <color theme="1"/>
        <rFont val="Calibri"/>
        <family val="2"/>
        <scheme val="minor"/>
      </rPr>
      <t>TG</t>
    </r>
    <r>
      <rPr>
        <sz val="12"/>
        <color rgb="FFFF0000"/>
        <rFont val="Calibri"/>
        <family val="2"/>
        <scheme val="minor"/>
      </rPr>
      <t>a</t>
    </r>
    <r>
      <rPr>
        <sz val="12"/>
        <color theme="1"/>
        <rFont val="Calibri"/>
        <family val="2"/>
        <scheme val="minor"/>
      </rPr>
      <t>C</t>
    </r>
  </si>
  <si>
    <r>
      <t>AATCTCAGA</t>
    </r>
    <r>
      <rPr>
        <sz val="12"/>
        <color rgb="FFFF0000"/>
        <rFont val="Calibri"/>
        <family val="2"/>
        <scheme val="minor"/>
      </rPr>
      <t>g</t>
    </r>
    <r>
      <rPr>
        <sz val="12"/>
        <color theme="1"/>
        <rFont val="Calibri"/>
        <family val="2"/>
        <scheme val="minor"/>
      </rPr>
      <t>TT</t>
    </r>
    <r>
      <rPr>
        <sz val="12"/>
        <color rgb="FFFF0000"/>
        <rFont val="Calibri"/>
        <family val="2"/>
        <scheme val="minor"/>
      </rPr>
      <t>a</t>
    </r>
    <r>
      <rPr>
        <sz val="12"/>
        <color theme="1"/>
        <rFont val="Calibri"/>
        <family val="2"/>
        <scheme val="minor"/>
      </rPr>
      <t>CT</t>
    </r>
    <r>
      <rPr>
        <sz val="12"/>
        <color rgb="FFFF0000"/>
        <rFont val="Calibri"/>
        <family val="2"/>
        <scheme val="minor"/>
      </rPr>
      <t>M</t>
    </r>
    <r>
      <rPr>
        <sz val="12"/>
        <color theme="1"/>
        <rFont val="Calibri"/>
        <family val="2"/>
        <scheme val="minor"/>
      </rPr>
      <t>A</t>
    </r>
    <r>
      <rPr>
        <sz val="12"/>
        <color rgb="FFFF0000"/>
        <rFont val="Calibri"/>
        <family val="2"/>
        <scheme val="minor"/>
      </rPr>
      <t>c</t>
    </r>
    <r>
      <rPr>
        <sz val="12"/>
        <color theme="1"/>
        <rFont val="Calibri"/>
        <family val="2"/>
        <scheme val="minor"/>
      </rPr>
      <t>AAT</t>
    </r>
    <r>
      <rPr>
        <sz val="12"/>
        <color rgb="FFFF0000"/>
        <rFont val="Calibri"/>
        <family val="2"/>
        <scheme val="minor"/>
      </rPr>
      <t>t</t>
    </r>
    <r>
      <rPr>
        <sz val="12"/>
        <color theme="1"/>
        <rFont val="Calibri"/>
        <family val="2"/>
        <scheme val="minor"/>
      </rPr>
      <t>TTTGG</t>
    </r>
  </si>
  <si>
    <r>
      <t>ACCA</t>
    </r>
    <r>
      <rPr>
        <sz val="12"/>
        <color rgb="FFFF0000"/>
        <rFont val="Calibri"/>
        <family val="2"/>
        <scheme val="minor"/>
      </rPr>
      <t>a</t>
    </r>
    <r>
      <rPr>
        <sz val="12"/>
        <color theme="1"/>
        <rFont val="Calibri"/>
        <family val="2"/>
        <scheme val="minor"/>
      </rPr>
      <t>CA</t>
    </r>
    <r>
      <rPr>
        <sz val="12"/>
        <color rgb="FFFF0000"/>
        <rFont val="Calibri"/>
        <family val="2"/>
        <scheme val="minor"/>
      </rPr>
      <t>g</t>
    </r>
    <r>
      <rPr>
        <sz val="12"/>
        <color theme="1"/>
        <rFont val="Calibri"/>
        <family val="2"/>
        <scheme val="minor"/>
      </rPr>
      <t>ATGA</t>
    </r>
    <r>
      <rPr>
        <sz val="12"/>
        <color rgb="FFFF0000"/>
        <rFont val="Calibri"/>
        <family val="2"/>
        <scheme val="minor"/>
      </rPr>
      <t>c</t>
    </r>
    <r>
      <rPr>
        <sz val="12"/>
        <color theme="1"/>
        <rFont val="Calibri"/>
        <family val="2"/>
        <scheme val="minor"/>
      </rPr>
      <t>TTTCATCATCC</t>
    </r>
  </si>
  <si>
    <r>
      <t>T</t>
    </r>
    <r>
      <rPr>
        <sz val="12"/>
        <color rgb="FFFF0000"/>
        <rFont val="Calibri"/>
        <family val="2"/>
        <scheme val="minor"/>
      </rPr>
      <t>g</t>
    </r>
    <r>
      <rPr>
        <sz val="12"/>
        <color theme="1"/>
        <rFont val="Calibri"/>
        <family val="2"/>
        <scheme val="minor"/>
      </rPr>
      <t>CCAAGAA</t>
    </r>
    <r>
      <rPr>
        <sz val="12"/>
        <color rgb="FFFF0000"/>
        <rFont val="Calibri"/>
        <family val="2"/>
        <scheme val="minor"/>
      </rPr>
      <t>t</t>
    </r>
    <r>
      <rPr>
        <sz val="12"/>
        <color theme="1"/>
        <rFont val="Calibri"/>
        <family val="2"/>
        <scheme val="minor"/>
      </rPr>
      <t>AAGGTCTAGCTC</t>
    </r>
    <r>
      <rPr>
        <sz val="12"/>
        <color rgb="FFFF0000"/>
        <rFont val="Calibri"/>
        <family val="2"/>
        <scheme val="minor"/>
      </rPr>
      <t>t</t>
    </r>
    <r>
      <rPr>
        <sz val="12"/>
        <color theme="1"/>
        <rFont val="Calibri"/>
        <family val="2"/>
        <scheme val="minor"/>
      </rPr>
      <t>AGG</t>
    </r>
  </si>
  <si>
    <r>
      <t>ATC</t>
    </r>
    <r>
      <rPr>
        <sz val="12"/>
        <color rgb="FFFF0000"/>
        <rFont val="Calibri"/>
        <family val="2"/>
        <scheme val="minor"/>
      </rPr>
      <t>t</t>
    </r>
    <r>
      <rPr>
        <sz val="12"/>
        <color theme="1"/>
        <rFont val="Calibri"/>
        <family val="2"/>
        <scheme val="minor"/>
      </rPr>
      <t>AAACT</t>
    </r>
    <r>
      <rPr>
        <sz val="12"/>
        <color rgb="FFFF0000"/>
        <rFont val="Calibri"/>
        <family val="2"/>
        <scheme val="minor"/>
      </rPr>
      <t>t</t>
    </r>
    <r>
      <rPr>
        <sz val="12"/>
        <color theme="1"/>
        <rFont val="Calibri"/>
        <family val="2"/>
        <scheme val="minor"/>
      </rPr>
      <t>TCCAA</t>
    </r>
    <r>
      <rPr>
        <sz val="12"/>
        <color rgb="FFFF0000"/>
        <rFont val="Calibri"/>
        <family val="2"/>
        <scheme val="minor"/>
      </rPr>
      <t>a</t>
    </r>
    <r>
      <rPr>
        <sz val="12"/>
        <color theme="1"/>
        <rFont val="Calibri"/>
        <family val="2"/>
        <scheme val="minor"/>
      </rPr>
      <t>TCCTTCAC</t>
    </r>
  </si>
  <si>
    <r>
      <t>TC</t>
    </r>
    <r>
      <rPr>
        <sz val="12"/>
        <color rgb="FFFF0000"/>
        <rFont val="Calibri"/>
        <family val="2"/>
        <scheme val="minor"/>
      </rPr>
      <t>a</t>
    </r>
    <r>
      <rPr>
        <sz val="12"/>
        <color theme="1"/>
        <rFont val="Calibri"/>
        <family val="2"/>
        <scheme val="minor"/>
      </rPr>
      <t>CA</t>
    </r>
    <r>
      <rPr>
        <sz val="12"/>
        <color rgb="FFFF0000"/>
        <rFont val="Calibri"/>
        <family val="2"/>
        <scheme val="minor"/>
      </rPr>
      <t>t</t>
    </r>
    <r>
      <rPr>
        <sz val="12"/>
        <color theme="1"/>
        <rFont val="Calibri"/>
        <family val="2"/>
        <scheme val="minor"/>
      </rPr>
      <t>TC</t>
    </r>
    <r>
      <rPr>
        <sz val="12"/>
        <color rgb="FFFF0000"/>
        <rFont val="Calibri"/>
        <family val="2"/>
        <scheme val="minor"/>
      </rPr>
      <t>c</t>
    </r>
    <r>
      <rPr>
        <sz val="12"/>
        <color theme="1"/>
        <rFont val="Calibri"/>
        <family val="2"/>
        <scheme val="minor"/>
      </rPr>
      <t>CC</t>
    </r>
    <r>
      <rPr>
        <sz val="12"/>
        <color theme="1"/>
        <rFont val="Calibri"/>
        <family val="2"/>
        <scheme val="minor"/>
      </rPr>
      <t>R</t>
    </r>
    <r>
      <rPr>
        <sz val="12"/>
        <color theme="1"/>
        <rFont val="Calibri"/>
        <family val="2"/>
        <scheme val="minor"/>
      </rPr>
      <t>CCAAA</t>
    </r>
    <r>
      <rPr>
        <sz val="12"/>
        <color theme="1"/>
        <rFont val="Calibri"/>
        <family val="2"/>
        <scheme val="minor"/>
      </rPr>
      <t>Y</t>
    </r>
    <r>
      <rPr>
        <sz val="12"/>
        <color theme="1"/>
        <rFont val="Calibri"/>
        <family val="2"/>
        <scheme val="minor"/>
      </rPr>
      <t>CT</t>
    </r>
    <r>
      <rPr>
        <sz val="12"/>
        <color rgb="FFFF0000"/>
        <rFont val="Calibri"/>
        <family val="2"/>
        <scheme val="minor"/>
      </rPr>
      <t>c</t>
    </r>
    <r>
      <rPr>
        <sz val="12"/>
        <color theme="1"/>
        <rFont val="Calibri"/>
        <family val="2"/>
        <scheme val="minor"/>
      </rPr>
      <t>AG</t>
    </r>
    <r>
      <rPr>
        <sz val="12"/>
        <color theme="1"/>
        <rFont val="Calibri"/>
        <family val="2"/>
        <scheme val="minor"/>
      </rPr>
      <t>c</t>
    </r>
    <r>
      <rPr>
        <sz val="12"/>
        <color theme="1"/>
        <rFont val="Calibri"/>
        <family val="2"/>
        <scheme val="minor"/>
      </rPr>
      <t>AC</t>
    </r>
    <r>
      <rPr>
        <sz val="12"/>
        <color rgb="FFFF0000"/>
        <rFont val="Calibri"/>
        <family val="2"/>
        <scheme val="minor"/>
      </rPr>
      <t>c</t>
    </r>
    <r>
      <rPr>
        <sz val="12"/>
        <color theme="1"/>
        <rFont val="Calibri"/>
        <family val="2"/>
        <scheme val="minor"/>
      </rPr>
      <t>AA</t>
    </r>
  </si>
  <si>
    <r>
      <t>TGATGCTG</t>
    </r>
    <r>
      <rPr>
        <sz val="12"/>
        <color theme="1"/>
        <rFont val="Calibri"/>
        <family val="2"/>
        <scheme val="minor"/>
      </rPr>
      <t>C</t>
    </r>
    <r>
      <rPr>
        <sz val="12"/>
        <color theme="1"/>
        <rFont val="Calibri"/>
        <family val="2"/>
        <scheme val="minor"/>
      </rPr>
      <t>A</t>
    </r>
    <r>
      <rPr>
        <sz val="12"/>
        <color theme="1"/>
        <rFont val="Calibri"/>
        <family val="2"/>
        <scheme val="minor"/>
      </rPr>
      <t>a</t>
    </r>
    <r>
      <rPr>
        <sz val="12"/>
        <color theme="1"/>
        <rFont val="Calibri"/>
        <family val="2"/>
        <scheme val="minor"/>
      </rPr>
      <t>T</t>
    </r>
    <r>
      <rPr>
        <sz val="12"/>
        <color theme="1"/>
        <rFont val="Calibri"/>
        <family val="2"/>
        <scheme val="minor"/>
      </rPr>
      <t>A</t>
    </r>
    <r>
      <rPr>
        <sz val="12"/>
        <color theme="1"/>
        <rFont val="Calibri"/>
        <family val="2"/>
        <scheme val="minor"/>
      </rPr>
      <t>A</t>
    </r>
    <r>
      <rPr>
        <sz val="12"/>
        <color rgb="FFFF0000"/>
        <rFont val="Calibri"/>
        <family val="2"/>
        <scheme val="minor"/>
      </rPr>
      <t>g</t>
    </r>
    <r>
      <rPr>
        <sz val="12"/>
        <color theme="1"/>
        <rFont val="Calibri"/>
        <family val="2"/>
        <scheme val="minor"/>
      </rPr>
      <t>CGCTGAGC</t>
    </r>
  </si>
  <si>
    <r>
      <t>ACAGAA</t>
    </r>
    <r>
      <rPr>
        <sz val="12"/>
        <color rgb="FFFF0000"/>
        <rFont val="Calibri"/>
        <family val="2"/>
        <scheme val="minor"/>
      </rPr>
      <t>R</t>
    </r>
    <r>
      <rPr>
        <sz val="12"/>
        <color theme="1"/>
        <rFont val="Calibri"/>
        <family val="2"/>
        <scheme val="minor"/>
      </rPr>
      <t>CCCATGGCCTGTTTCACAC</t>
    </r>
  </si>
  <si>
    <r>
      <rPr>
        <sz val="12"/>
        <color theme="1"/>
        <rFont val="Calibri"/>
        <family val="2"/>
        <scheme val="minor"/>
      </rPr>
      <t>G</t>
    </r>
    <r>
      <rPr>
        <sz val="12"/>
        <color rgb="FFFF0000"/>
        <rFont val="Calibri"/>
        <family val="2"/>
        <scheme val="minor"/>
      </rPr>
      <t>W</t>
    </r>
    <r>
      <rPr>
        <sz val="12"/>
        <color theme="1"/>
        <rFont val="Calibri"/>
        <family val="2"/>
        <scheme val="minor"/>
      </rPr>
      <t>G</t>
    </r>
    <r>
      <rPr>
        <sz val="12"/>
        <color rgb="FFFF0000"/>
        <rFont val="Calibri"/>
        <family val="2"/>
        <scheme val="minor"/>
      </rPr>
      <t>t</t>
    </r>
    <r>
      <rPr>
        <sz val="12"/>
        <color theme="1"/>
        <rFont val="Calibri"/>
        <family val="2"/>
        <scheme val="minor"/>
      </rPr>
      <t>G</t>
    </r>
    <r>
      <rPr>
        <sz val="12"/>
        <color rgb="FFFF0000"/>
        <rFont val="Calibri"/>
        <family val="2"/>
        <scheme val="minor"/>
      </rPr>
      <t>g</t>
    </r>
    <r>
      <rPr>
        <sz val="12"/>
        <color theme="1"/>
        <rFont val="Calibri"/>
        <family val="2"/>
        <scheme val="minor"/>
      </rPr>
      <t>TT</t>
    </r>
    <r>
      <rPr>
        <sz val="12"/>
        <color rgb="FFFF0000"/>
        <rFont val="Calibri"/>
        <family val="2"/>
        <scheme val="minor"/>
      </rPr>
      <t>g</t>
    </r>
    <r>
      <rPr>
        <sz val="12"/>
        <color theme="1"/>
        <rFont val="Calibri"/>
        <family val="2"/>
        <scheme val="minor"/>
      </rPr>
      <t>A</t>
    </r>
    <r>
      <rPr>
        <sz val="12"/>
        <color rgb="FFFF0000"/>
        <rFont val="Calibri"/>
        <family val="2"/>
        <scheme val="minor"/>
      </rPr>
      <t>gt</t>
    </r>
    <r>
      <rPr>
        <sz val="12"/>
        <color theme="1"/>
        <rFont val="Calibri"/>
        <family val="2"/>
        <scheme val="minor"/>
      </rPr>
      <t>TCAACCAG</t>
    </r>
    <r>
      <rPr>
        <sz val="12"/>
        <color rgb="FFFF0000"/>
        <rFont val="Calibri"/>
        <family val="2"/>
        <scheme val="minor"/>
      </rPr>
      <t>a</t>
    </r>
    <r>
      <rPr>
        <sz val="12"/>
        <color theme="1"/>
        <rFont val="Calibri"/>
        <family val="2"/>
        <scheme val="minor"/>
      </rPr>
      <t>AG</t>
    </r>
    <r>
      <rPr>
        <sz val="12"/>
        <color rgb="FFFF0000"/>
        <rFont val="Calibri"/>
        <family val="2"/>
        <scheme val="minor"/>
      </rPr>
      <t>a</t>
    </r>
    <r>
      <rPr>
        <sz val="12"/>
        <color theme="1"/>
        <rFont val="Calibri"/>
        <family val="2"/>
        <scheme val="minor"/>
      </rPr>
      <t>tc</t>
    </r>
  </si>
  <si>
    <r>
      <t>T</t>
    </r>
    <r>
      <rPr>
        <sz val="12"/>
        <color rgb="FFFF0000"/>
        <rFont val="Calibri"/>
        <family val="2"/>
        <scheme val="minor"/>
      </rPr>
      <t>Y</t>
    </r>
    <r>
      <rPr>
        <sz val="12"/>
        <color theme="1"/>
        <rFont val="Calibri"/>
        <family val="2"/>
        <scheme val="minor"/>
      </rPr>
      <t>GGTAACACCTGTCATCTGGAA</t>
    </r>
    <r>
      <rPr>
        <sz val="12"/>
        <color rgb="FFFF0000"/>
        <rFont val="Calibri"/>
        <family val="2"/>
        <scheme val="minor"/>
      </rPr>
      <t>c</t>
    </r>
    <r>
      <rPr>
        <sz val="12"/>
        <color theme="1"/>
        <rFont val="Calibri"/>
        <family val="2"/>
        <scheme val="minor"/>
      </rPr>
      <t>G</t>
    </r>
  </si>
  <si>
    <r>
      <t>T</t>
    </r>
    <r>
      <rPr>
        <sz val="12"/>
        <color rgb="FFFF0000"/>
        <rFont val="Calibri"/>
        <family val="2"/>
        <scheme val="minor"/>
      </rPr>
      <t>ct</t>
    </r>
    <r>
      <rPr>
        <sz val="12"/>
        <color theme="1"/>
        <rFont val="Calibri"/>
        <family val="2"/>
        <scheme val="minor"/>
      </rPr>
      <t>T</t>
    </r>
    <r>
      <rPr>
        <sz val="12"/>
        <color rgb="FFFF0000"/>
        <rFont val="Calibri"/>
        <family val="2"/>
        <scheme val="minor"/>
      </rPr>
      <t>t</t>
    </r>
    <r>
      <rPr>
        <sz val="12"/>
        <color theme="1"/>
        <rFont val="Calibri"/>
        <family val="2"/>
        <scheme val="minor"/>
      </rPr>
      <t>TCCTC</t>
    </r>
    <r>
      <rPr>
        <sz val="12"/>
        <color rgb="FFFF0000"/>
        <rFont val="Calibri"/>
        <family val="2"/>
        <scheme val="minor"/>
      </rPr>
      <t>g</t>
    </r>
    <r>
      <rPr>
        <sz val="12"/>
        <color theme="1"/>
        <rFont val="Calibri"/>
        <family val="2"/>
        <scheme val="minor"/>
      </rPr>
      <t>GGT</t>
    </r>
    <r>
      <rPr>
        <sz val="12"/>
        <color rgb="FFFF0000"/>
        <rFont val="Calibri"/>
        <family val="2"/>
        <scheme val="minor"/>
      </rPr>
      <t>t</t>
    </r>
    <r>
      <rPr>
        <sz val="12"/>
        <color theme="1"/>
        <rFont val="Calibri"/>
        <family val="2"/>
        <scheme val="minor"/>
      </rPr>
      <t>TAGA</t>
    </r>
    <r>
      <rPr>
        <sz val="12"/>
        <color rgb="FFFF0000"/>
        <rFont val="Calibri"/>
        <family val="2"/>
        <scheme val="minor"/>
      </rPr>
      <t>W</t>
    </r>
    <r>
      <rPr>
        <sz val="12"/>
        <color theme="1"/>
        <rFont val="Calibri"/>
        <family val="2"/>
        <scheme val="minor"/>
      </rPr>
      <t>GTGAT</t>
    </r>
    <r>
      <rPr>
        <sz val="12"/>
        <color rgb="FFFF0000"/>
        <rFont val="Calibri"/>
        <family val="2"/>
        <scheme val="minor"/>
      </rPr>
      <t>t</t>
    </r>
    <r>
      <rPr>
        <sz val="12"/>
        <color theme="1"/>
        <rFont val="Calibri"/>
        <family val="2"/>
        <scheme val="minor"/>
      </rPr>
      <t>AC</t>
    </r>
  </si>
  <si>
    <r>
      <t>A</t>
    </r>
    <r>
      <rPr>
        <sz val="12"/>
        <color rgb="FFFF0000"/>
        <rFont val="Courier New"/>
      </rPr>
      <t>ga</t>
    </r>
    <r>
      <rPr>
        <sz val="12"/>
        <color rgb="FFFF0000"/>
        <rFont val="Calibri"/>
        <family val="2"/>
        <scheme val="minor"/>
      </rPr>
      <t>Rc</t>
    </r>
    <r>
      <rPr>
        <sz val="12"/>
        <color theme="1"/>
        <rFont val="Calibri"/>
        <family val="2"/>
        <scheme val="minor"/>
      </rPr>
      <t>CTTCTTT</t>
    </r>
    <r>
      <rPr>
        <sz val="12"/>
        <color rgb="FFFF0000"/>
        <rFont val="Calibri"/>
        <family val="2"/>
        <scheme val="minor"/>
      </rPr>
      <t>g</t>
    </r>
    <r>
      <rPr>
        <sz val="12"/>
        <color theme="1"/>
        <rFont val="Calibri"/>
        <family val="2"/>
        <scheme val="minor"/>
      </rPr>
      <t>T</t>
    </r>
    <r>
      <rPr>
        <sz val="12"/>
        <color rgb="FFFF0000"/>
        <rFont val="Calibri"/>
        <family val="2"/>
        <scheme val="minor"/>
      </rPr>
      <t>g</t>
    </r>
    <r>
      <rPr>
        <sz val="12"/>
        <color theme="1"/>
        <rFont val="Calibri"/>
        <family val="2"/>
        <scheme val="minor"/>
      </rPr>
      <t>TGCATATTC</t>
    </r>
    <r>
      <rPr>
        <sz val="12"/>
        <color rgb="FFFF0000"/>
        <rFont val="Calibri"/>
        <family val="2"/>
        <scheme val="minor"/>
      </rPr>
      <t>c</t>
    </r>
    <r>
      <rPr>
        <sz val="12"/>
        <color theme="1"/>
        <rFont val="Calibri"/>
        <family val="2"/>
        <scheme val="minor"/>
      </rPr>
      <t>A</t>
    </r>
    <r>
      <rPr>
        <sz val="12"/>
        <color rgb="FFFF0000"/>
        <rFont val="Calibri"/>
        <family val="2"/>
        <scheme val="minor"/>
      </rPr>
      <t>t</t>
    </r>
  </si>
  <si>
    <r>
      <t>ACG</t>
    </r>
    <r>
      <rPr>
        <sz val="12"/>
        <color rgb="FFFF0000"/>
        <rFont val="Calibri"/>
        <family val="2"/>
        <scheme val="minor"/>
      </rPr>
      <t>a</t>
    </r>
    <r>
      <rPr>
        <sz val="12"/>
        <color theme="1"/>
        <rFont val="Calibri"/>
        <family val="2"/>
        <scheme val="minor"/>
      </rPr>
      <t>ACCTT</t>
    </r>
    <r>
      <rPr>
        <sz val="12"/>
        <color rgb="FFFF0000"/>
        <rFont val="Calibri"/>
        <family val="2"/>
        <scheme val="minor"/>
      </rPr>
      <t>c</t>
    </r>
    <r>
      <rPr>
        <sz val="12"/>
        <color theme="1"/>
        <rFont val="Calibri"/>
        <family val="2"/>
        <scheme val="minor"/>
      </rPr>
      <t>AGGGTGTT</t>
    </r>
    <r>
      <rPr>
        <sz val="12"/>
        <color rgb="FFFF0000"/>
        <rFont val="Calibri"/>
        <family val="2"/>
        <scheme val="minor"/>
      </rPr>
      <t>g</t>
    </r>
    <r>
      <rPr>
        <sz val="12"/>
        <color theme="1"/>
        <rFont val="Calibri"/>
        <family val="2"/>
        <scheme val="minor"/>
      </rPr>
      <t>AATC</t>
    </r>
  </si>
  <si>
    <r>
      <t>A</t>
    </r>
    <r>
      <rPr>
        <sz val="12"/>
        <color rgb="FFFF0000"/>
        <rFont val="Calibri"/>
        <family val="2"/>
        <scheme val="minor"/>
      </rPr>
      <t>tc</t>
    </r>
    <r>
      <rPr>
        <sz val="12"/>
        <color theme="1"/>
        <rFont val="Calibri"/>
        <family val="2"/>
        <scheme val="minor"/>
      </rPr>
      <t>C</t>
    </r>
    <r>
      <rPr>
        <sz val="12"/>
        <color rgb="FFFF0000"/>
        <rFont val="Calibri"/>
        <family val="2"/>
        <scheme val="minor"/>
      </rPr>
      <t>ac</t>
    </r>
    <r>
      <rPr>
        <sz val="12"/>
        <color theme="1"/>
        <rFont val="Calibri"/>
        <family val="2"/>
        <scheme val="minor"/>
      </rPr>
      <t>TTGA</t>
    </r>
    <r>
      <rPr>
        <sz val="12"/>
        <color rgb="FFFF0000"/>
        <rFont val="Calibri"/>
        <family val="2"/>
        <scheme val="minor"/>
      </rPr>
      <t>ata</t>
    </r>
    <r>
      <rPr>
        <sz val="12"/>
        <color theme="1"/>
        <rFont val="Calibri"/>
        <family val="2"/>
        <scheme val="minor"/>
      </rPr>
      <t>TCTC</t>
    </r>
    <r>
      <rPr>
        <sz val="12"/>
        <color rgb="FFFF0000"/>
        <rFont val="Calibri"/>
        <family val="2"/>
        <scheme val="minor"/>
      </rPr>
      <t>ac</t>
    </r>
    <r>
      <rPr>
        <sz val="12"/>
        <color theme="1"/>
        <rFont val="Calibri"/>
        <family val="2"/>
        <scheme val="minor"/>
      </rPr>
      <t>G</t>
    </r>
    <r>
      <rPr>
        <sz val="12"/>
        <color rgb="FFFF0000"/>
        <rFont val="Calibri"/>
        <family val="2"/>
        <scheme val="minor"/>
      </rPr>
      <t>ct</t>
    </r>
    <r>
      <rPr>
        <sz val="12"/>
        <color theme="1"/>
        <rFont val="Calibri"/>
        <family val="2"/>
        <scheme val="minor"/>
      </rPr>
      <t>T</t>
    </r>
    <r>
      <rPr>
        <sz val="12"/>
        <color rgb="FFFF0000"/>
        <rFont val="Calibri"/>
        <family val="2"/>
        <scheme val="minor"/>
      </rPr>
      <t>atca</t>
    </r>
    <r>
      <rPr>
        <sz val="12"/>
        <color theme="1"/>
        <rFont val="Calibri"/>
        <family val="2"/>
        <scheme val="minor"/>
      </rPr>
      <t>T</t>
    </r>
    <r>
      <rPr>
        <sz val="12"/>
        <color rgb="FFFF0000"/>
        <rFont val="Calibri"/>
        <family val="2"/>
        <scheme val="minor"/>
      </rPr>
      <t>ta</t>
    </r>
  </si>
  <si>
    <r>
      <t>AAT</t>
    </r>
    <r>
      <rPr>
        <sz val="12"/>
        <color rgb="FFFF0000"/>
        <rFont val="Calibri"/>
        <family val="2"/>
        <scheme val="minor"/>
      </rPr>
      <t>a</t>
    </r>
    <r>
      <rPr>
        <sz val="12"/>
        <color theme="1"/>
        <rFont val="Calibri"/>
        <family val="2"/>
        <scheme val="minor"/>
      </rPr>
      <t>GG</t>
    </r>
    <r>
      <rPr>
        <sz val="12"/>
        <color rgb="FFFF0000"/>
        <rFont val="Calibri"/>
        <family val="2"/>
        <scheme val="minor"/>
      </rPr>
      <t>t</t>
    </r>
    <r>
      <rPr>
        <sz val="12"/>
        <color theme="1"/>
        <rFont val="Calibri"/>
        <family val="2"/>
        <scheme val="minor"/>
      </rPr>
      <t>AC</t>
    </r>
    <r>
      <rPr>
        <sz val="12"/>
        <color rgb="FFFF0000"/>
        <rFont val="Calibri"/>
        <family val="2"/>
        <scheme val="minor"/>
      </rPr>
      <t>act</t>
    </r>
    <r>
      <rPr>
        <sz val="12"/>
        <color theme="1"/>
        <rFont val="Calibri"/>
        <family val="2"/>
        <scheme val="minor"/>
      </rPr>
      <t>GGGCTGGAC</t>
    </r>
  </si>
  <si>
    <r>
      <t>TCA</t>
    </r>
    <r>
      <rPr>
        <sz val="12"/>
        <color rgb="FFFF0000"/>
        <rFont val="Calibri"/>
        <family val="2"/>
        <scheme val="minor"/>
      </rPr>
      <t>t</t>
    </r>
    <r>
      <rPr>
        <sz val="12"/>
        <color theme="1"/>
        <rFont val="Calibri"/>
        <family val="2"/>
        <scheme val="minor"/>
      </rPr>
      <t>CA</t>
    </r>
    <r>
      <rPr>
        <sz val="12"/>
        <color rgb="FFFF0000"/>
        <rFont val="Calibri"/>
        <family val="2"/>
        <scheme val="minor"/>
      </rPr>
      <t>c</t>
    </r>
    <r>
      <rPr>
        <sz val="12"/>
        <color theme="1"/>
        <rFont val="Calibri"/>
        <family val="2"/>
        <scheme val="minor"/>
      </rPr>
      <t>A</t>
    </r>
    <r>
      <rPr>
        <sz val="12"/>
        <color rgb="FFFF0000"/>
        <rFont val="Calibri"/>
        <family val="2"/>
        <scheme val="minor"/>
      </rPr>
      <t>a</t>
    </r>
    <r>
      <rPr>
        <sz val="12"/>
        <color theme="1"/>
        <rFont val="Calibri"/>
        <family val="2"/>
        <scheme val="minor"/>
      </rPr>
      <t>TC</t>
    </r>
    <r>
      <rPr>
        <sz val="12"/>
        <color rgb="FFFF0000"/>
        <rFont val="Calibri"/>
        <family val="2"/>
        <scheme val="minor"/>
      </rPr>
      <t>g</t>
    </r>
    <r>
      <rPr>
        <sz val="12"/>
        <color theme="1"/>
        <rFont val="Calibri"/>
        <family val="2"/>
        <scheme val="minor"/>
      </rPr>
      <t>TA</t>
    </r>
    <r>
      <rPr>
        <sz val="12"/>
        <color rgb="FFFF0000"/>
        <rFont val="Calibri"/>
        <family val="2"/>
        <scheme val="minor"/>
      </rPr>
      <t>g</t>
    </r>
    <r>
      <rPr>
        <sz val="12"/>
        <color theme="1"/>
        <rFont val="Calibri"/>
        <family val="2"/>
        <scheme val="minor"/>
      </rPr>
      <t>ACTCCTACATCG</t>
    </r>
  </si>
  <si>
    <r>
      <t>A</t>
    </r>
    <r>
      <rPr>
        <sz val="12"/>
        <color rgb="FFFF0000"/>
        <rFont val="Calibri"/>
        <family val="2"/>
        <scheme val="minor"/>
      </rPr>
      <t>a</t>
    </r>
    <r>
      <rPr>
        <sz val="12"/>
        <color theme="1"/>
        <rFont val="Calibri"/>
        <family val="2"/>
        <scheme val="minor"/>
      </rPr>
      <t>CTCTTCCTCATTTAT</t>
    </r>
    <r>
      <rPr>
        <sz val="12"/>
        <color rgb="FFFF0000"/>
        <rFont val="Calibri"/>
        <family val="2"/>
        <scheme val="minor"/>
      </rPr>
      <t>g</t>
    </r>
    <r>
      <rPr>
        <sz val="12"/>
        <color theme="1"/>
        <rFont val="Calibri"/>
        <family val="2"/>
        <scheme val="minor"/>
      </rPr>
      <t>TTCTCTCC</t>
    </r>
  </si>
  <si>
    <r>
      <rPr>
        <sz val="12"/>
        <color theme="1"/>
        <rFont val="Calibri"/>
        <family val="2"/>
        <scheme val="minor"/>
      </rPr>
      <t>GGC</t>
    </r>
    <r>
      <rPr>
        <sz val="12"/>
        <color rgb="FFFF0000"/>
        <rFont val="Calibri"/>
        <family val="2"/>
        <scheme val="minor"/>
      </rPr>
      <t>c</t>
    </r>
    <r>
      <rPr>
        <sz val="12"/>
        <color theme="1"/>
        <rFont val="Calibri"/>
        <family val="2"/>
        <scheme val="minor"/>
      </rPr>
      <t>T</t>
    </r>
    <r>
      <rPr>
        <sz val="12"/>
        <color rgb="FFFF0000"/>
        <rFont val="Calibri"/>
        <family val="2"/>
        <scheme val="minor"/>
      </rPr>
      <t>c</t>
    </r>
    <r>
      <rPr>
        <sz val="12"/>
        <color theme="1"/>
        <rFont val="Calibri"/>
        <family val="2"/>
        <scheme val="minor"/>
      </rPr>
      <t>A</t>
    </r>
    <r>
      <rPr>
        <sz val="12"/>
        <color rgb="FFFF0000"/>
        <rFont val="Calibri"/>
        <family val="2"/>
        <scheme val="minor"/>
      </rPr>
      <t>a</t>
    </r>
    <r>
      <rPr>
        <sz val="12"/>
        <color theme="1"/>
        <rFont val="Calibri"/>
        <family val="2"/>
        <scheme val="minor"/>
      </rPr>
      <t>AACTTC</t>
    </r>
    <r>
      <rPr>
        <sz val="12"/>
        <color rgb="FFFF0000"/>
        <rFont val="Calibri"/>
        <family val="2"/>
        <scheme val="minor"/>
      </rPr>
      <t>t</t>
    </r>
    <r>
      <rPr>
        <sz val="12"/>
        <color theme="1"/>
        <rFont val="Calibri"/>
        <family val="2"/>
        <scheme val="minor"/>
      </rPr>
      <t>TC</t>
    </r>
    <r>
      <rPr>
        <sz val="12"/>
        <color rgb="FFFF0000"/>
        <rFont val="Calibri"/>
        <family val="2"/>
        <scheme val="minor"/>
      </rPr>
      <t>a</t>
    </r>
    <r>
      <rPr>
        <sz val="12"/>
        <color theme="1"/>
        <rFont val="Calibri"/>
        <family val="2"/>
        <scheme val="minor"/>
      </rPr>
      <t>ATGCTGTA</t>
    </r>
    <r>
      <rPr>
        <sz val="12"/>
        <color rgb="FFFF0000"/>
        <rFont val="Calibri"/>
        <family val="2"/>
        <scheme val="minor"/>
      </rPr>
      <t>c</t>
    </r>
  </si>
  <si>
    <r>
      <t>TGCTGTTG</t>
    </r>
    <r>
      <rPr>
        <sz val="12"/>
        <color rgb="FFFF0000"/>
        <rFont val="Calibri"/>
        <family val="2"/>
        <scheme val="minor"/>
      </rPr>
      <t>t</t>
    </r>
    <r>
      <rPr>
        <sz val="12"/>
        <color theme="1"/>
        <rFont val="Calibri"/>
        <family val="2"/>
        <scheme val="minor"/>
      </rPr>
      <t>CT</t>
    </r>
    <r>
      <rPr>
        <sz val="12"/>
        <color rgb="FFFF0000"/>
        <rFont val="Calibri"/>
        <family val="2"/>
        <scheme val="minor"/>
      </rPr>
      <t>t</t>
    </r>
    <r>
      <rPr>
        <sz val="12"/>
        <color theme="1"/>
        <rFont val="Calibri"/>
        <family val="2"/>
        <scheme val="minor"/>
      </rPr>
      <t>TC</t>
    </r>
    <r>
      <rPr>
        <sz val="12"/>
        <color rgb="FFFF0000"/>
        <rFont val="Calibri"/>
        <family val="2"/>
        <scheme val="minor"/>
      </rPr>
      <t>g</t>
    </r>
    <r>
      <rPr>
        <sz val="12"/>
        <color theme="1"/>
        <rFont val="Calibri"/>
        <family val="2"/>
        <scheme val="minor"/>
      </rPr>
      <t>AACCATGT</t>
    </r>
    <r>
      <rPr>
        <sz val="12"/>
        <color rgb="FFFF0000"/>
        <rFont val="Calibri"/>
        <family val="2"/>
        <scheme val="minor"/>
      </rPr>
      <t>a</t>
    </r>
    <r>
      <rPr>
        <sz val="12"/>
        <color theme="1"/>
        <rFont val="Calibri"/>
        <family val="2"/>
        <scheme val="minor"/>
      </rPr>
      <t>TC</t>
    </r>
  </si>
  <si>
    <r>
      <t>AAGAAA</t>
    </r>
    <r>
      <rPr>
        <sz val="12"/>
        <color rgb="FFFF0000"/>
        <rFont val="Calibri"/>
        <family val="2"/>
        <scheme val="minor"/>
      </rPr>
      <t>a</t>
    </r>
    <r>
      <rPr>
        <sz val="12"/>
        <color theme="1"/>
        <rFont val="Calibri"/>
        <family val="2"/>
        <scheme val="minor"/>
      </rPr>
      <t>CATCCCAACAGAACCATC</t>
    </r>
  </si>
  <si>
    <r>
      <t>AT</t>
    </r>
    <r>
      <rPr>
        <sz val="12"/>
        <color rgb="FFFF0000"/>
        <rFont val="Calibri"/>
        <family val="2"/>
        <scheme val="minor"/>
      </rPr>
      <t>t</t>
    </r>
    <r>
      <rPr>
        <sz val="12"/>
        <color theme="1"/>
        <rFont val="Calibri"/>
        <family val="2"/>
        <scheme val="minor"/>
      </rPr>
      <t>AGTGC</t>
    </r>
    <r>
      <rPr>
        <sz val="12"/>
        <color rgb="FFFF0000"/>
        <rFont val="Calibri"/>
        <family val="2"/>
        <scheme val="minor"/>
      </rPr>
      <t>g</t>
    </r>
    <r>
      <rPr>
        <sz val="12"/>
        <color theme="1"/>
        <rFont val="Calibri"/>
        <family val="2"/>
        <scheme val="minor"/>
      </rPr>
      <t>GT</t>
    </r>
    <r>
      <rPr>
        <sz val="12"/>
        <color rgb="FFFF0000"/>
        <rFont val="Calibri"/>
        <family val="2"/>
        <scheme val="minor"/>
      </rPr>
      <t>c</t>
    </r>
    <r>
      <rPr>
        <sz val="12"/>
        <color theme="1"/>
        <rFont val="Calibri"/>
        <family val="2"/>
        <scheme val="minor"/>
      </rPr>
      <t>T</t>
    </r>
    <r>
      <rPr>
        <sz val="12"/>
        <color rgb="FFFF0000"/>
        <rFont val="Calibri"/>
        <family val="2"/>
        <scheme val="minor"/>
      </rPr>
      <t>ga</t>
    </r>
    <r>
      <rPr>
        <sz val="12"/>
        <color theme="1"/>
        <rFont val="Calibri"/>
        <family val="2"/>
        <scheme val="minor"/>
      </rPr>
      <t>AAAGC</t>
    </r>
    <r>
      <rPr>
        <sz val="12"/>
        <color rgb="FFFF0000"/>
        <rFont val="Calibri"/>
        <family val="2"/>
        <scheme val="minor"/>
      </rPr>
      <t>g</t>
    </r>
    <r>
      <rPr>
        <sz val="12"/>
        <color theme="1"/>
        <rFont val="Calibri"/>
        <family val="2"/>
        <scheme val="minor"/>
      </rPr>
      <t>CT</t>
    </r>
    <r>
      <rPr>
        <sz val="12"/>
        <color rgb="FFFF0000"/>
        <rFont val="Calibri"/>
        <family val="2"/>
        <scheme val="minor"/>
      </rPr>
      <t>t</t>
    </r>
    <r>
      <rPr>
        <sz val="12"/>
        <color theme="1"/>
        <rFont val="Calibri"/>
        <family val="2"/>
        <scheme val="minor"/>
      </rPr>
      <t>C</t>
    </r>
  </si>
  <si>
    <r>
      <t>A</t>
    </r>
    <r>
      <rPr>
        <sz val="12"/>
        <color rgb="FFFF0000"/>
        <rFont val="Calibri"/>
        <family val="2"/>
        <scheme val="minor"/>
      </rPr>
      <t>t</t>
    </r>
    <r>
      <rPr>
        <sz val="12"/>
        <color theme="1"/>
        <rFont val="Calibri"/>
        <family val="2"/>
        <scheme val="minor"/>
      </rPr>
      <t>GCCATCCCATCAGTAAAATT</t>
    </r>
    <r>
      <rPr>
        <sz val="12"/>
        <color rgb="FFFF0000"/>
        <rFont val="Calibri"/>
        <family val="2"/>
        <scheme val="minor"/>
      </rPr>
      <t>a</t>
    </r>
    <r>
      <rPr>
        <sz val="12"/>
        <color theme="1"/>
        <rFont val="Calibri"/>
        <family val="2"/>
        <scheme val="minor"/>
      </rPr>
      <t>TG</t>
    </r>
  </si>
  <si>
    <r>
      <t>ACGAG</t>
    </r>
    <r>
      <rPr>
        <sz val="12"/>
        <color rgb="FFFF0000"/>
        <rFont val="Calibri"/>
        <family val="2"/>
        <scheme val="minor"/>
      </rPr>
      <t>c</t>
    </r>
    <r>
      <rPr>
        <sz val="12"/>
        <color theme="1"/>
        <rFont val="Calibri"/>
        <family val="2"/>
        <scheme val="minor"/>
      </rPr>
      <t>TTCA</t>
    </r>
    <r>
      <rPr>
        <sz val="12"/>
        <color rgb="FFFF0000"/>
        <rFont val="Calibri"/>
        <family val="2"/>
        <scheme val="minor"/>
      </rPr>
      <t>t</t>
    </r>
    <r>
      <rPr>
        <sz val="12"/>
        <color theme="1"/>
        <rFont val="Calibri"/>
        <family val="2"/>
        <scheme val="minor"/>
      </rPr>
      <t>GTG</t>
    </r>
    <r>
      <rPr>
        <sz val="12"/>
        <color rgb="FFFF0000"/>
        <rFont val="Calibri"/>
        <family val="2"/>
        <scheme val="minor"/>
      </rPr>
      <t>c</t>
    </r>
    <r>
      <rPr>
        <sz val="12"/>
        <color theme="1"/>
        <rFont val="Calibri"/>
        <family val="2"/>
        <scheme val="minor"/>
      </rPr>
      <t>TGAACCTCC</t>
    </r>
  </si>
  <si>
    <r>
      <t>tcttT</t>
    </r>
    <r>
      <rPr>
        <sz val="12"/>
        <color rgb="FFFF0000"/>
        <rFont val="Calibri"/>
        <family val="2"/>
        <scheme val="minor"/>
      </rPr>
      <t>g</t>
    </r>
    <r>
      <rPr>
        <sz val="12"/>
        <color theme="1"/>
        <rFont val="Calibri"/>
        <family val="2"/>
        <scheme val="minor"/>
      </rPr>
      <t>CGCTC</t>
    </r>
    <r>
      <rPr>
        <sz val="12"/>
        <color rgb="FFFF0000"/>
        <rFont val="Calibri"/>
        <family val="2"/>
        <scheme val="minor"/>
      </rPr>
      <t>a</t>
    </r>
    <r>
      <rPr>
        <sz val="12"/>
        <color theme="1"/>
        <rFont val="Calibri"/>
        <family val="2"/>
        <scheme val="minor"/>
      </rPr>
      <t>ACTC</t>
    </r>
    <r>
      <rPr>
        <sz val="12"/>
        <color rgb="FFFF0000"/>
        <rFont val="Calibri"/>
        <family val="2"/>
        <scheme val="minor"/>
      </rPr>
      <t>tt</t>
    </r>
    <r>
      <rPr>
        <sz val="12"/>
        <color theme="1"/>
        <rFont val="Calibri"/>
        <family val="2"/>
        <scheme val="minor"/>
      </rPr>
      <t>TTAAT</t>
    </r>
    <r>
      <rPr>
        <sz val="12"/>
        <color rgb="FFFF0000"/>
        <rFont val="Calibri"/>
        <family val="2"/>
        <scheme val="minor"/>
      </rPr>
      <t>t</t>
    </r>
    <r>
      <rPr>
        <sz val="12"/>
        <color theme="1"/>
        <rFont val="Calibri"/>
        <family val="2"/>
        <scheme val="minor"/>
      </rPr>
      <t>A</t>
    </r>
    <r>
      <rPr>
        <sz val="12"/>
        <color theme="1"/>
        <rFont val="Calibri"/>
        <family val="2"/>
        <scheme val="minor"/>
      </rPr>
      <t>g</t>
    </r>
  </si>
  <si>
    <r>
      <t>TACTGCAT</t>
    </r>
    <r>
      <rPr>
        <sz val="12"/>
        <color rgb="FFFF0000"/>
        <rFont val="Calibri"/>
        <family val="2"/>
        <scheme val="minor"/>
      </rPr>
      <t>M</t>
    </r>
    <r>
      <rPr>
        <sz val="12"/>
        <color theme="1"/>
        <rFont val="Calibri"/>
        <family val="2"/>
        <scheme val="minor"/>
      </rPr>
      <t>GTATCATA</t>
    </r>
    <r>
      <rPr>
        <sz val="12"/>
        <color rgb="FFFF0000"/>
        <rFont val="Calibri"/>
        <family val="2"/>
        <scheme val="minor"/>
      </rPr>
      <t>t</t>
    </r>
    <r>
      <rPr>
        <sz val="12"/>
        <color theme="1"/>
        <rFont val="Calibri"/>
        <family val="2"/>
        <scheme val="minor"/>
      </rPr>
      <t>AT</t>
    </r>
    <r>
      <rPr>
        <sz val="12"/>
        <color rgb="FFFF0000"/>
        <rFont val="Calibri"/>
        <family val="2"/>
        <scheme val="minor"/>
      </rPr>
      <t>a</t>
    </r>
    <r>
      <rPr>
        <sz val="12"/>
        <color theme="1"/>
        <rFont val="Calibri"/>
        <family val="2"/>
        <scheme val="minor"/>
      </rPr>
      <t>GCAAGAC</t>
    </r>
  </si>
  <si>
    <r>
      <t>AGAGAGCGGTA</t>
    </r>
    <r>
      <rPr>
        <sz val="12"/>
        <color rgb="FFFF0000"/>
        <rFont val="Calibri"/>
        <family val="2"/>
        <scheme val="minor"/>
      </rPr>
      <t>t</t>
    </r>
    <r>
      <rPr>
        <sz val="12"/>
        <color theme="1"/>
        <rFont val="Calibri"/>
        <family val="2"/>
        <scheme val="minor"/>
      </rPr>
      <t>TG</t>
    </r>
    <r>
      <rPr>
        <sz val="12"/>
        <color rgb="FFFF0000"/>
        <rFont val="Calibri"/>
        <family val="2"/>
        <scheme val="minor"/>
      </rPr>
      <t>a</t>
    </r>
    <r>
      <rPr>
        <sz val="12"/>
        <color theme="1"/>
        <rFont val="Calibri"/>
        <family val="2"/>
        <scheme val="minor"/>
      </rPr>
      <t>A</t>
    </r>
    <r>
      <rPr>
        <sz val="12"/>
        <color rgb="FFFF0000"/>
        <rFont val="Calibri"/>
        <family val="2"/>
        <scheme val="minor"/>
      </rPr>
      <t>gg</t>
    </r>
    <r>
      <rPr>
        <sz val="12"/>
        <color theme="1"/>
        <rFont val="Calibri"/>
        <family val="2"/>
        <scheme val="minor"/>
      </rPr>
      <t>CGAAC</t>
    </r>
  </si>
  <si>
    <r>
      <t>ATCCATTC</t>
    </r>
    <r>
      <rPr>
        <sz val="12"/>
        <color rgb="FFFF0000"/>
        <rFont val="Calibri"/>
        <family val="2"/>
        <scheme val="minor"/>
      </rPr>
      <t>g</t>
    </r>
    <r>
      <rPr>
        <sz val="12"/>
        <color theme="1"/>
        <rFont val="Calibri"/>
        <family val="2"/>
        <scheme val="minor"/>
      </rPr>
      <t>TTTGCACGGCCTC</t>
    </r>
  </si>
  <si>
    <r>
      <t>TGTGACATCATGAT</t>
    </r>
    <r>
      <rPr>
        <sz val="12"/>
        <color rgb="FFFF0000"/>
        <rFont val="Calibri"/>
        <family val="2"/>
        <scheme val="minor"/>
      </rPr>
      <t>c</t>
    </r>
    <r>
      <rPr>
        <sz val="12"/>
        <color theme="1"/>
        <rFont val="Calibri"/>
        <family val="2"/>
        <scheme val="minor"/>
      </rPr>
      <t>TTGTCATA</t>
    </r>
    <r>
      <rPr>
        <sz val="12"/>
        <color rgb="FFFF0000"/>
        <rFont val="Calibri"/>
        <family val="2"/>
        <scheme val="minor"/>
      </rPr>
      <t>t</t>
    </r>
    <r>
      <rPr>
        <sz val="12"/>
        <color theme="1"/>
        <rFont val="Calibri"/>
        <family val="2"/>
        <scheme val="minor"/>
      </rPr>
      <t>GC</t>
    </r>
  </si>
  <si>
    <r>
      <rPr>
        <sz val="12"/>
        <color rgb="FFFF0000"/>
        <rFont val="Calibri"/>
        <family val="2"/>
        <scheme val="minor"/>
      </rPr>
      <t>t</t>
    </r>
    <r>
      <rPr>
        <sz val="12"/>
        <color theme="1"/>
        <rFont val="Calibri"/>
        <family val="2"/>
        <scheme val="minor"/>
      </rPr>
      <t>GG</t>
    </r>
    <r>
      <rPr>
        <sz val="12"/>
        <color rgb="FFFF0000"/>
        <rFont val="Calibri"/>
        <family val="2"/>
        <scheme val="minor"/>
      </rPr>
      <t>a</t>
    </r>
    <r>
      <rPr>
        <sz val="12"/>
        <color theme="1"/>
        <rFont val="Calibri"/>
        <family val="2"/>
        <scheme val="minor"/>
      </rPr>
      <t>A</t>
    </r>
    <r>
      <rPr>
        <sz val="12"/>
        <color rgb="FFFF0000"/>
        <rFont val="Calibri"/>
        <family val="2"/>
        <scheme val="minor"/>
      </rPr>
      <t>At</t>
    </r>
    <r>
      <rPr>
        <sz val="12"/>
        <color theme="1"/>
        <rFont val="Calibri"/>
        <family val="2"/>
        <scheme val="minor"/>
      </rPr>
      <t>GTCTTCATTGTAGT</t>
    </r>
    <r>
      <rPr>
        <sz val="12"/>
        <color rgb="FFFF0000"/>
        <rFont val="Calibri"/>
        <family val="2"/>
        <scheme val="minor"/>
      </rPr>
      <t>t</t>
    </r>
    <r>
      <rPr>
        <sz val="12"/>
        <color theme="1"/>
        <rFont val="Calibri"/>
        <family val="2"/>
        <scheme val="minor"/>
      </rPr>
      <t>A</t>
    </r>
    <r>
      <rPr>
        <sz val="12"/>
        <color rgb="FFFF0000"/>
        <rFont val="Calibri"/>
        <family val="2"/>
        <scheme val="minor"/>
      </rPr>
      <t>g</t>
    </r>
    <r>
      <rPr>
        <sz val="12"/>
        <color theme="1"/>
        <rFont val="Calibri"/>
        <family val="2"/>
        <scheme val="minor"/>
      </rPr>
      <t>CCAC</t>
    </r>
  </si>
  <si>
    <r>
      <rPr>
        <sz val="12"/>
        <color rgb="FFFF0000"/>
        <rFont val="Courier New"/>
      </rPr>
      <t>T</t>
    </r>
    <r>
      <rPr>
        <sz val="12"/>
        <color rgb="FFFF0000"/>
        <rFont val="Calibri"/>
        <family val="2"/>
        <scheme val="minor"/>
      </rPr>
      <t>g</t>
    </r>
    <r>
      <rPr>
        <sz val="12"/>
        <color theme="1"/>
        <rFont val="Calibri"/>
        <family val="2"/>
        <scheme val="minor"/>
      </rPr>
      <t>GGG</t>
    </r>
    <r>
      <rPr>
        <sz val="12"/>
        <color rgb="FFFF0000"/>
        <rFont val="Calibri"/>
        <family val="2"/>
        <scheme val="minor"/>
      </rPr>
      <t>c</t>
    </r>
    <r>
      <rPr>
        <sz val="12"/>
        <color theme="1"/>
        <rFont val="Calibri"/>
        <family val="2"/>
        <scheme val="minor"/>
      </rPr>
      <t>TGATCAG</t>
    </r>
    <r>
      <rPr>
        <sz val="12"/>
        <color rgb="FFFF0000"/>
        <rFont val="Calibri"/>
        <family val="2"/>
        <scheme val="minor"/>
      </rPr>
      <t>g</t>
    </r>
    <r>
      <rPr>
        <sz val="12"/>
        <color theme="1"/>
        <rFont val="Calibri"/>
        <family val="2"/>
        <scheme val="minor"/>
      </rPr>
      <t>GTATCTTGTTCAGG</t>
    </r>
  </si>
  <si>
    <r>
      <t>T</t>
    </r>
    <r>
      <rPr>
        <sz val="12"/>
        <color rgb="FFFF0000"/>
        <rFont val="Calibri"/>
        <family val="2"/>
        <scheme val="minor"/>
      </rPr>
      <t>t</t>
    </r>
    <r>
      <rPr>
        <sz val="12"/>
        <color theme="1"/>
        <rFont val="Calibri"/>
        <family val="2"/>
        <scheme val="minor"/>
      </rPr>
      <t>TGCTGCTG</t>
    </r>
    <r>
      <rPr>
        <sz val="12"/>
        <color rgb="FFFF0000"/>
        <rFont val="Calibri"/>
        <family val="2"/>
        <scheme val="minor"/>
      </rPr>
      <t>a</t>
    </r>
    <r>
      <rPr>
        <sz val="12"/>
        <color theme="1"/>
        <rFont val="Calibri"/>
        <family val="2"/>
        <scheme val="minor"/>
      </rPr>
      <t>TCTTTGCTAAG</t>
    </r>
    <r>
      <rPr>
        <sz val="12"/>
        <color theme="1"/>
        <rFont val="Calibri"/>
        <family val="2"/>
        <scheme val="minor"/>
      </rPr>
      <t>t</t>
    </r>
    <r>
      <rPr>
        <sz val="12"/>
        <color theme="1"/>
        <rFont val="Calibri"/>
        <family val="2"/>
        <scheme val="minor"/>
      </rPr>
      <t>G</t>
    </r>
  </si>
  <si>
    <r>
      <t>ACA</t>
    </r>
    <r>
      <rPr>
        <sz val="12"/>
        <color rgb="FFFF0000"/>
        <rFont val="Calibri"/>
        <family val="2"/>
        <scheme val="minor"/>
      </rPr>
      <t>a</t>
    </r>
    <r>
      <rPr>
        <sz val="12"/>
        <color theme="1"/>
        <rFont val="Calibri"/>
        <family val="2"/>
        <scheme val="minor"/>
      </rPr>
      <t>A</t>
    </r>
    <r>
      <rPr>
        <sz val="12"/>
        <color rgb="FFFF0000"/>
        <rFont val="Calibri"/>
        <family val="2"/>
        <scheme val="minor"/>
      </rPr>
      <t>M</t>
    </r>
    <r>
      <rPr>
        <sz val="12"/>
        <color theme="1"/>
        <rFont val="Calibri"/>
        <family val="2"/>
        <scheme val="minor"/>
      </rPr>
      <t>GGAAACCCATG</t>
    </r>
    <r>
      <rPr>
        <sz val="12"/>
        <color rgb="FFFF0000"/>
        <rFont val="Calibri"/>
        <family val="2"/>
        <scheme val="minor"/>
      </rPr>
      <t>g</t>
    </r>
    <r>
      <rPr>
        <sz val="12"/>
        <color theme="1"/>
        <rFont val="Calibri"/>
        <family val="2"/>
        <scheme val="minor"/>
      </rPr>
      <t>ACAAA</t>
    </r>
    <r>
      <rPr>
        <sz val="12"/>
        <color rgb="FFFF0000"/>
        <rFont val="Calibri"/>
        <family val="2"/>
        <scheme val="minor"/>
      </rPr>
      <t>g</t>
    </r>
  </si>
  <si>
    <r>
      <t>AGC</t>
    </r>
    <r>
      <rPr>
        <sz val="12"/>
        <color rgb="FFFF0000"/>
        <rFont val="Calibri"/>
        <family val="2"/>
        <scheme val="minor"/>
      </rPr>
      <t>g</t>
    </r>
    <r>
      <rPr>
        <sz val="12"/>
        <color theme="1"/>
        <rFont val="Calibri"/>
        <family val="2"/>
        <scheme val="minor"/>
      </rPr>
      <t>GC</t>
    </r>
    <r>
      <rPr>
        <sz val="12"/>
        <color rgb="FFFF0000"/>
        <rFont val="Calibri"/>
        <family val="2"/>
        <scheme val="minor"/>
      </rPr>
      <t>c</t>
    </r>
    <r>
      <rPr>
        <sz val="12"/>
        <color theme="1"/>
        <rFont val="Calibri"/>
        <family val="2"/>
        <scheme val="minor"/>
      </rPr>
      <t>A</t>
    </r>
    <r>
      <rPr>
        <sz val="12"/>
        <color rgb="FFFF0000"/>
        <rFont val="Calibri"/>
        <family val="2"/>
        <scheme val="minor"/>
      </rPr>
      <t>t</t>
    </r>
    <r>
      <rPr>
        <sz val="12"/>
        <color theme="1"/>
        <rFont val="Calibri"/>
        <family val="2"/>
        <scheme val="minor"/>
      </rPr>
      <t>CAA</t>
    </r>
    <r>
      <rPr>
        <sz val="12"/>
        <color rgb="FFFF0000"/>
        <rFont val="Calibri"/>
        <family val="2"/>
        <scheme val="minor"/>
      </rPr>
      <t>t</t>
    </r>
    <r>
      <rPr>
        <sz val="12"/>
        <color theme="1"/>
        <rFont val="Calibri"/>
        <family val="2"/>
        <scheme val="minor"/>
      </rPr>
      <t>GGCTGAAG</t>
    </r>
    <r>
      <rPr>
        <sz val="12"/>
        <color rgb="FFFF0000"/>
        <rFont val="Calibri"/>
        <family val="2"/>
        <scheme val="minor"/>
      </rPr>
      <t>gt</t>
    </r>
    <r>
      <rPr>
        <sz val="12"/>
        <color theme="1"/>
        <rFont val="Calibri"/>
        <family val="2"/>
        <scheme val="minor"/>
      </rPr>
      <t>T</t>
    </r>
  </si>
  <si>
    <r>
      <t>AAGTTGTCCAG</t>
    </r>
    <r>
      <rPr>
        <sz val="12"/>
        <color rgb="FFFF0000"/>
        <rFont val="Calibri"/>
        <family val="2"/>
        <scheme val="minor"/>
      </rPr>
      <t>c</t>
    </r>
    <r>
      <rPr>
        <sz val="12"/>
        <color theme="1"/>
        <rFont val="Calibri"/>
        <family val="2"/>
        <scheme val="minor"/>
      </rPr>
      <t>T</t>
    </r>
    <r>
      <rPr>
        <sz val="12"/>
        <color rgb="FFFF0000"/>
        <rFont val="Calibri"/>
        <family val="2"/>
        <scheme val="minor"/>
      </rPr>
      <t>t</t>
    </r>
    <r>
      <rPr>
        <sz val="12"/>
        <color theme="1"/>
        <rFont val="Calibri"/>
        <family val="2"/>
        <scheme val="minor"/>
      </rPr>
      <t>T</t>
    </r>
    <r>
      <rPr>
        <sz val="12"/>
        <color rgb="FFFF0000"/>
        <rFont val="Calibri"/>
        <family val="2"/>
        <scheme val="minor"/>
      </rPr>
      <t>g</t>
    </r>
    <r>
      <rPr>
        <sz val="12"/>
        <color theme="1"/>
        <rFont val="Calibri"/>
        <family val="2"/>
        <scheme val="minor"/>
      </rPr>
      <t>CTCAA</t>
    </r>
    <r>
      <rPr>
        <sz val="12"/>
        <color rgb="FFFF0000"/>
        <rFont val="Calibri"/>
        <family val="2"/>
        <scheme val="minor"/>
      </rPr>
      <t>Y</t>
    </r>
    <r>
      <rPr>
        <sz val="12"/>
        <color theme="1"/>
        <rFont val="Calibri"/>
        <family val="2"/>
        <scheme val="minor"/>
      </rPr>
      <t>GGACG</t>
    </r>
  </si>
  <si>
    <r>
      <rPr>
        <sz val="12"/>
        <color rgb="FFFF0000"/>
        <rFont val="Calibri"/>
        <family val="2"/>
        <scheme val="minor"/>
      </rPr>
      <t>g</t>
    </r>
    <r>
      <rPr>
        <sz val="12"/>
        <color theme="1"/>
        <rFont val="Calibri"/>
        <family val="2"/>
        <scheme val="minor"/>
      </rPr>
      <t>CT</t>
    </r>
    <r>
      <rPr>
        <sz val="12"/>
        <color rgb="FFFF0000"/>
        <rFont val="Calibri"/>
        <family val="2"/>
        <scheme val="minor"/>
      </rPr>
      <t>g</t>
    </r>
    <r>
      <rPr>
        <sz val="12"/>
        <color theme="1"/>
        <rFont val="Calibri"/>
        <family val="2"/>
        <scheme val="minor"/>
      </rPr>
      <t>ACACT</t>
    </r>
    <r>
      <rPr>
        <sz val="12"/>
        <color rgb="FFFF0000"/>
        <rFont val="Calibri"/>
        <family val="2"/>
        <scheme val="minor"/>
      </rPr>
      <t>c</t>
    </r>
    <r>
      <rPr>
        <sz val="12"/>
        <color theme="1"/>
        <rFont val="Calibri"/>
        <family val="2"/>
        <scheme val="minor"/>
      </rPr>
      <t>TC</t>
    </r>
    <r>
      <rPr>
        <sz val="12"/>
        <color rgb="FFFF0000"/>
        <rFont val="Calibri"/>
        <family val="2"/>
        <scheme val="minor"/>
      </rPr>
      <t>g</t>
    </r>
    <r>
      <rPr>
        <sz val="12"/>
        <color theme="1"/>
        <rFont val="Calibri"/>
        <family val="2"/>
        <scheme val="minor"/>
      </rPr>
      <t>TTGAT</t>
    </r>
    <r>
      <rPr>
        <sz val="12"/>
        <color rgb="FFFF0000"/>
        <rFont val="Calibri"/>
        <family val="2"/>
        <scheme val="minor"/>
      </rPr>
      <t>g</t>
    </r>
    <r>
      <rPr>
        <sz val="12"/>
        <color theme="1"/>
        <rFont val="Calibri"/>
        <family val="2"/>
        <scheme val="minor"/>
      </rPr>
      <t>AG</t>
    </r>
    <r>
      <rPr>
        <sz val="12"/>
        <color rgb="FFFF0000"/>
        <rFont val="Calibri"/>
        <family val="2"/>
        <scheme val="minor"/>
      </rPr>
      <t>g</t>
    </r>
    <r>
      <rPr>
        <sz val="12"/>
        <color theme="1"/>
        <rFont val="Calibri"/>
        <family val="2"/>
        <scheme val="minor"/>
      </rPr>
      <t>TCCTG</t>
    </r>
  </si>
  <si>
    <r>
      <rPr>
        <sz val="12"/>
        <color theme="1"/>
        <rFont val="Calibri"/>
        <family val="2"/>
        <scheme val="minor"/>
      </rPr>
      <t>t</t>
    </r>
    <r>
      <rPr>
        <sz val="12"/>
        <color theme="1"/>
        <rFont val="Calibri"/>
        <family val="2"/>
        <scheme val="minor"/>
      </rPr>
      <t>GACCACCC</t>
    </r>
    <r>
      <rPr>
        <sz val="12"/>
        <color rgb="FFFF0000"/>
        <rFont val="Calibri"/>
        <family val="2"/>
        <scheme val="minor"/>
      </rPr>
      <t>t</t>
    </r>
    <r>
      <rPr>
        <sz val="12"/>
        <color theme="1"/>
        <rFont val="Calibri"/>
        <family val="2"/>
        <scheme val="minor"/>
      </rPr>
      <t>TC</t>
    </r>
    <r>
      <rPr>
        <sz val="12"/>
        <color rgb="FFFF0000"/>
        <rFont val="Calibri"/>
        <family val="2"/>
        <scheme val="minor"/>
      </rPr>
      <t>a</t>
    </r>
    <r>
      <rPr>
        <sz val="12"/>
        <color theme="1"/>
        <rFont val="Calibri"/>
        <family val="2"/>
        <scheme val="minor"/>
      </rPr>
      <t>A</t>
    </r>
    <r>
      <rPr>
        <sz val="12"/>
        <color rgb="FFFF0000"/>
        <rFont val="Calibri"/>
        <family val="2"/>
        <scheme val="minor"/>
      </rPr>
      <t>a</t>
    </r>
    <r>
      <rPr>
        <sz val="12"/>
        <color theme="1"/>
        <rFont val="Calibri"/>
        <family val="2"/>
        <scheme val="minor"/>
      </rPr>
      <t>ATT</t>
    </r>
    <r>
      <rPr>
        <sz val="12"/>
        <color rgb="FFFF0000"/>
        <rFont val="Calibri"/>
        <family val="2"/>
        <scheme val="minor"/>
      </rPr>
      <t>W</t>
    </r>
    <r>
      <rPr>
        <sz val="12"/>
        <color theme="1"/>
        <rFont val="Calibri"/>
        <family val="2"/>
        <scheme val="minor"/>
      </rPr>
      <t>G</t>
    </r>
    <r>
      <rPr>
        <sz val="12"/>
        <color rgb="FFFF0000"/>
        <rFont val="Calibri"/>
        <family val="2"/>
        <scheme val="minor"/>
      </rPr>
      <t>c</t>
    </r>
    <r>
      <rPr>
        <sz val="12"/>
        <color theme="1"/>
        <rFont val="Calibri"/>
        <family val="2"/>
        <scheme val="minor"/>
      </rPr>
      <t>GCTC</t>
    </r>
  </si>
  <si>
    <t>IT_isotig22706</t>
  </si>
  <si>
    <t>IT_isotig05240</t>
  </si>
  <si>
    <t>TTatTAATtCTcAAaAgTtCCTgGAgG</t>
  </si>
  <si>
    <t>IT_isotig01750</t>
  </si>
  <si>
    <t>IT_isotig03277</t>
  </si>
  <si>
    <t>IT_isotig09725</t>
  </si>
  <si>
    <t>IT_isotig06938</t>
  </si>
  <si>
    <t>IT_isotig05236</t>
  </si>
  <si>
    <t>IT_isotig16870</t>
  </si>
  <si>
    <t>IT_isotig06936</t>
  </si>
  <si>
    <r>
      <t>tcagAGAGAAGCcGTGGAGGCACT</t>
    </r>
    <r>
      <rPr>
        <sz val="12"/>
        <color rgb="FFFF0000"/>
        <rFont val="Courier New"/>
      </rPr>
      <t/>
    </r>
  </si>
  <si>
    <t>AGgAAcCCaTGCAATCtCAGCAtatag</t>
  </si>
  <si>
    <t>IT_isotig04932</t>
  </si>
  <si>
    <t>IT_isotig06600</t>
  </si>
  <si>
    <t>IT_isotig05100</t>
  </si>
  <si>
    <t>IT_isotig03962</t>
  </si>
  <si>
    <t>IT_isotig03952</t>
  </si>
  <si>
    <t>IT_isotig01530</t>
  </si>
  <si>
    <t>IT_isotig09851_p5</t>
  </si>
  <si>
    <t>Solyc04g016010.2.1</t>
  </si>
  <si>
    <t>IL_isotig07652-53</t>
  </si>
  <si>
    <t>IT_isotig20382</t>
  </si>
  <si>
    <r>
      <t>TCTG</t>
    </r>
    <r>
      <rPr>
        <sz val="12"/>
        <color rgb="FFFF0000"/>
        <rFont val="Courier New"/>
      </rPr>
      <t>Y</t>
    </r>
    <r>
      <rPr>
        <sz val="12"/>
        <color theme="1"/>
        <rFont val="Courier New"/>
      </rPr>
      <t>TGAAGGTGT</t>
    </r>
    <r>
      <rPr>
        <sz val="12"/>
        <color rgb="FFFF0000"/>
        <rFont val="Courier New"/>
      </rPr>
      <t>S</t>
    </r>
    <r>
      <rPr>
        <sz val="12"/>
        <color theme="1"/>
        <rFont val="Courier New"/>
      </rPr>
      <t>TTTGC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GC</t>
    </r>
  </si>
  <si>
    <r>
      <t>AGT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A</t>
    </r>
    <r>
      <rPr>
        <sz val="12"/>
        <color rgb="FFFF0000"/>
        <rFont val="Courier New"/>
      </rPr>
      <t>tg</t>
    </r>
    <r>
      <rPr>
        <sz val="12"/>
        <color theme="1"/>
        <rFont val="Courier New"/>
      </rPr>
      <t>GCTTGCCTCCATTC</t>
    </r>
  </si>
  <si>
    <t>Solyc04g016050.2.1</t>
  </si>
  <si>
    <t>IL_isotig23665</t>
  </si>
  <si>
    <t>IT_isotig16853</t>
  </si>
  <si>
    <r>
      <t>AA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CTCTCCGA</t>
    </r>
    <r>
      <rPr>
        <sz val="12"/>
        <color rgb="FFFF0000"/>
        <rFont val="Courier New"/>
      </rPr>
      <t>cc</t>
    </r>
    <r>
      <rPr>
        <sz val="12"/>
        <color theme="1"/>
        <rFont val="Courier New"/>
      </rPr>
      <t>T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GTCAT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GAA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T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C</t>
    </r>
  </si>
  <si>
    <r>
      <t>TGG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ATTGGCCAAATC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TTCTT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TTG</t>
    </r>
  </si>
  <si>
    <t>Solyc04g025160.2.1</t>
  </si>
  <si>
    <t>IL_isotig16740</t>
  </si>
  <si>
    <t>IT_isotig16908</t>
  </si>
  <si>
    <r>
      <t>AGGAGT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GG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AA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ACAAG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TGTGCTGC</t>
    </r>
  </si>
  <si>
    <r>
      <t>TAATGGAGA</t>
    </r>
    <r>
      <rPr>
        <sz val="12"/>
        <color rgb="FFFF0000"/>
        <rFont val="Courier New"/>
      </rPr>
      <t>gagt</t>
    </r>
    <r>
      <rPr>
        <sz val="12"/>
        <color theme="1"/>
        <rFont val="Courier New"/>
      </rPr>
      <t>GG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CCTTC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ACTG</t>
    </r>
  </si>
  <si>
    <t>Solyc04g025300.2.1</t>
  </si>
  <si>
    <t>IL_isotig06965-66</t>
  </si>
  <si>
    <t>IT_isotig10755</t>
  </si>
  <si>
    <r>
      <rPr>
        <sz val="12"/>
        <color rgb="FFFF0000"/>
        <rFont val="Courier New"/>
      </rPr>
      <t>aga</t>
    </r>
    <r>
      <rPr>
        <sz val="12"/>
        <color theme="1"/>
        <rFont val="Courier New"/>
      </rPr>
      <t>T</t>
    </r>
    <r>
      <rPr>
        <sz val="12"/>
        <color rgb="FFFF0000"/>
        <rFont val="Courier New"/>
      </rPr>
      <t>ga</t>
    </r>
    <r>
      <rPr>
        <sz val="12"/>
        <color theme="1"/>
        <rFont val="Courier New"/>
      </rPr>
      <t>GA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C</t>
    </r>
    <r>
      <rPr>
        <sz val="12"/>
        <color rgb="FFFF0000"/>
        <rFont val="Courier New"/>
      </rPr>
      <t>ta</t>
    </r>
    <r>
      <rPr>
        <sz val="12"/>
        <color theme="1"/>
        <rFont val="Courier New"/>
      </rPr>
      <t>ATCTCA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ACTTCA</t>
    </r>
    <r>
      <rPr>
        <sz val="12"/>
        <color rgb="FFFF0000"/>
        <rFont val="Courier New"/>
      </rPr>
      <t>g</t>
    </r>
  </si>
  <si>
    <t>Solyc04g026350.2.1</t>
  </si>
  <si>
    <t>IL_isotig25817</t>
  </si>
  <si>
    <t>IT_isotig21171</t>
  </si>
  <si>
    <r>
      <rPr>
        <sz val="12"/>
        <color rgb="FFFF0000"/>
        <rFont val="Courier New"/>
      </rPr>
      <t>atgactt</t>
    </r>
    <r>
      <rPr>
        <sz val="12"/>
        <color theme="1"/>
        <rFont val="Courier New"/>
      </rPr>
      <t>T</t>
    </r>
    <r>
      <rPr>
        <sz val="12"/>
        <color rgb="FFFF0000"/>
        <rFont val="Courier New"/>
      </rPr>
      <t>tctg</t>
    </r>
    <r>
      <rPr>
        <sz val="12"/>
        <color theme="1"/>
        <rFont val="Courier New"/>
      </rPr>
      <t>GA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G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A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G</t>
    </r>
    <r>
      <rPr>
        <sz val="12"/>
        <color rgb="FFFF0000"/>
        <rFont val="Courier New"/>
      </rPr>
      <t>aa</t>
    </r>
  </si>
  <si>
    <r>
      <t>ATC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ATGGT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CCAGAGTTGTC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GTATC</t>
    </r>
  </si>
  <si>
    <t>Solyc04g040180.2.1</t>
  </si>
  <si>
    <t>IL_isotig02474</t>
  </si>
  <si>
    <t>IT_isotig01491-92</t>
  </si>
  <si>
    <r>
      <t>A</t>
    </r>
    <r>
      <rPr>
        <sz val="12"/>
        <color rgb="FFFF0000"/>
        <rFont val="Courier New"/>
      </rPr>
      <t>a</t>
    </r>
    <r>
      <rPr>
        <sz val="12"/>
        <rFont val="Courier New"/>
      </rPr>
      <t>A</t>
    </r>
    <r>
      <rPr>
        <sz val="12"/>
        <color rgb="FFFF0000"/>
        <rFont val="Courier New"/>
      </rPr>
      <t>g</t>
    </r>
    <r>
      <rPr>
        <sz val="12"/>
        <rFont val="Courier New"/>
      </rPr>
      <t>CA</t>
    </r>
    <r>
      <rPr>
        <sz val="12"/>
        <color rgb="FFFF0000"/>
        <rFont val="Courier New"/>
      </rPr>
      <t>g</t>
    </r>
    <r>
      <rPr>
        <sz val="12"/>
        <rFont val="Courier New"/>
      </rPr>
      <t>TA</t>
    </r>
    <r>
      <rPr>
        <sz val="12"/>
        <color rgb="FFFF0000"/>
        <rFont val="Courier New"/>
      </rPr>
      <t>c</t>
    </r>
    <r>
      <rPr>
        <sz val="12"/>
        <rFont val="Courier New"/>
      </rPr>
      <t>TC</t>
    </r>
    <r>
      <rPr>
        <sz val="12"/>
        <color rgb="FFFF0000"/>
        <rFont val="Courier New"/>
      </rPr>
      <t>tg</t>
    </r>
    <r>
      <rPr>
        <sz val="12"/>
        <rFont val="Courier New"/>
      </rPr>
      <t>AGGG</t>
    </r>
    <r>
      <rPr>
        <sz val="12"/>
        <color rgb="FFFF0000"/>
        <rFont val="Courier New"/>
      </rPr>
      <t>a</t>
    </r>
    <r>
      <rPr>
        <sz val="12"/>
        <rFont val="Courier New"/>
      </rPr>
      <t>AG</t>
    </r>
    <r>
      <rPr>
        <sz val="12"/>
        <color rgb="FFFF0000"/>
        <rFont val="Courier New"/>
      </rPr>
      <t>a</t>
    </r>
    <r>
      <rPr>
        <sz val="12"/>
        <rFont val="Courier New"/>
      </rPr>
      <t>CC</t>
    </r>
    <r>
      <rPr>
        <sz val="12"/>
        <color rgb="FFFF0000"/>
        <rFont val="Courier New"/>
      </rPr>
      <t>c</t>
    </r>
    <r>
      <rPr>
        <sz val="12"/>
        <rFont val="Courier New"/>
      </rPr>
      <t>A</t>
    </r>
    <r>
      <rPr>
        <sz val="12"/>
        <color rgb="FFFF0000"/>
        <rFont val="Courier New"/>
      </rPr>
      <t>c</t>
    </r>
  </si>
  <si>
    <r>
      <rPr>
        <sz val="12"/>
        <color rgb="FFFF0000"/>
        <rFont val="Courier New"/>
      </rPr>
      <t>g</t>
    </r>
    <r>
      <rPr>
        <sz val="12"/>
        <rFont val="Courier New"/>
      </rPr>
      <t>AC</t>
    </r>
    <r>
      <rPr>
        <sz val="12"/>
        <color rgb="FFFF0000"/>
        <rFont val="Courier New"/>
      </rPr>
      <t>R</t>
    </r>
    <r>
      <rPr>
        <sz val="12"/>
        <rFont val="Courier New"/>
      </rPr>
      <t>TT</t>
    </r>
    <r>
      <rPr>
        <sz val="12"/>
        <color rgb="FFFF0000"/>
        <rFont val="Courier New"/>
      </rPr>
      <t>R</t>
    </r>
    <r>
      <rPr>
        <sz val="12"/>
        <rFont val="Courier New"/>
      </rPr>
      <t>GG</t>
    </r>
    <r>
      <rPr>
        <sz val="12"/>
        <color rgb="FFFF0000"/>
        <rFont val="Courier New"/>
      </rPr>
      <t>g</t>
    </r>
    <r>
      <rPr>
        <sz val="12"/>
        <rFont val="Courier New"/>
      </rPr>
      <t>A</t>
    </r>
    <r>
      <rPr>
        <sz val="12"/>
        <color rgb="FFFF0000"/>
        <rFont val="Courier New"/>
      </rPr>
      <t>gg</t>
    </r>
    <r>
      <rPr>
        <sz val="12"/>
        <rFont val="Courier New"/>
      </rPr>
      <t>TTTG</t>
    </r>
    <r>
      <rPr>
        <sz val="12"/>
        <color rgb="FFFF0000"/>
        <rFont val="Courier New"/>
      </rPr>
      <t>g</t>
    </r>
    <r>
      <rPr>
        <sz val="12"/>
        <rFont val="Courier New"/>
      </rPr>
      <t>TGC</t>
    </r>
    <r>
      <rPr>
        <sz val="12"/>
        <color rgb="FFFF0000"/>
        <rFont val="Courier New"/>
      </rPr>
      <t>R</t>
    </r>
    <r>
      <rPr>
        <sz val="12"/>
        <rFont val="Courier New"/>
      </rPr>
      <t>AATT</t>
    </r>
    <r>
      <rPr>
        <sz val="12"/>
        <color rgb="FFFF0000"/>
        <rFont val="Courier New"/>
      </rPr>
      <t>g</t>
    </r>
  </si>
  <si>
    <t>Solyc04g045480.2.1</t>
  </si>
  <si>
    <t>IL_isotig11429</t>
  </si>
  <si>
    <t>IT_isotig15552</t>
  </si>
  <si>
    <r>
      <t>ATGA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TGGA</t>
    </r>
    <r>
      <rPr>
        <sz val="12"/>
        <color rgb="FFFF0000"/>
        <rFont val="Courier New"/>
      </rPr>
      <t>cg</t>
    </r>
    <r>
      <rPr>
        <sz val="12"/>
        <color theme="1"/>
        <rFont val="Courier New"/>
      </rPr>
      <t>AAATA</t>
    </r>
    <r>
      <rPr>
        <sz val="12"/>
        <color rgb="FFFF0000"/>
        <rFont val="Courier New"/>
      </rPr>
      <t>tgg</t>
    </r>
    <r>
      <rPr>
        <sz val="12"/>
        <color theme="1"/>
        <rFont val="Courier New"/>
      </rPr>
      <t>GGAT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ATG</t>
    </r>
  </si>
  <si>
    <r>
      <t>T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ATGG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AGCATA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TGTTCACTCAG</t>
    </r>
  </si>
  <si>
    <t>Solyc04g049070.2.1</t>
  </si>
  <si>
    <t>IL_isotig12809</t>
  </si>
  <si>
    <t>IT_isotig09947</t>
  </si>
  <si>
    <r>
      <rPr>
        <sz val="12"/>
        <color rgb="FFFF0000"/>
        <rFont val="Courier New"/>
      </rPr>
      <t>ata</t>
    </r>
    <r>
      <rPr>
        <sz val="12"/>
        <color theme="1"/>
        <rFont val="Courier New"/>
      </rPr>
      <t>CC</t>
    </r>
    <r>
      <rPr>
        <sz val="12"/>
        <color rgb="FFFF0000"/>
        <rFont val="Courier New"/>
      </rPr>
      <t>ag</t>
    </r>
    <r>
      <rPr>
        <sz val="12"/>
        <color theme="1"/>
        <rFont val="Courier New"/>
      </rPr>
      <t>CTTT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CAAAGGGCTGG</t>
    </r>
    <r>
      <rPr>
        <sz val="12"/>
        <color rgb="FFFF0000"/>
        <rFont val="Courier New"/>
      </rPr>
      <t/>
    </r>
  </si>
  <si>
    <r>
      <rPr>
        <sz val="12"/>
        <color rgb="FFFF0000"/>
        <rFont val="Courier New"/>
      </rPr>
      <t>a</t>
    </r>
    <r>
      <rPr>
        <sz val="12"/>
        <color theme="1"/>
        <rFont val="Courier New"/>
      </rPr>
      <t>G</t>
    </r>
    <r>
      <rPr>
        <sz val="12"/>
        <color rgb="FFFF0000"/>
        <rFont val="Courier New"/>
      </rPr>
      <t>ag</t>
    </r>
    <r>
      <rPr>
        <sz val="12"/>
        <color theme="1"/>
        <rFont val="Courier New"/>
      </rPr>
      <t>TT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G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TCC</t>
    </r>
    <r>
      <rPr>
        <sz val="12"/>
        <color rgb="FFFF0000"/>
        <rFont val="Courier New"/>
      </rPr>
      <t>ccca</t>
    </r>
    <r>
      <rPr>
        <sz val="12"/>
        <color theme="1"/>
        <rFont val="Courier New"/>
      </rPr>
      <t>GA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AATCC</t>
    </r>
  </si>
  <si>
    <t>Solyc04g050470.2.1</t>
  </si>
  <si>
    <t>IL_isotig21056</t>
  </si>
  <si>
    <t>IT_isotig17322</t>
  </si>
  <si>
    <r>
      <t>TGCAGC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TTTGATCTTTCAAATGG</t>
    </r>
  </si>
  <si>
    <r>
      <t>TGATTTTTGA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A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CCTGTCAA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GAG</t>
    </r>
  </si>
  <si>
    <t>Solyc04g051120.2.1</t>
  </si>
  <si>
    <t>IL_isotig24294</t>
  </si>
  <si>
    <t>IT_isotig04194</t>
  </si>
  <si>
    <r>
      <t>AGGCT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TCTGGGATGGA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ATCAGTGAC</t>
    </r>
  </si>
  <si>
    <r>
      <t>TGCAAAGATATGA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TGG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AG</t>
    </r>
    <r>
      <rPr>
        <sz val="12"/>
        <color rgb="FFFF0000"/>
        <rFont val="Courier New"/>
      </rPr>
      <t>gct</t>
    </r>
    <r>
      <rPr>
        <sz val="12"/>
        <color theme="1"/>
        <rFont val="Courier New"/>
      </rPr>
      <t>TGC</t>
    </r>
  </si>
  <si>
    <t>Solyc04g051190.2.1</t>
  </si>
  <si>
    <t>IL_isotig13600</t>
  </si>
  <si>
    <t>IT_isotig10235</t>
  </si>
  <si>
    <r>
      <t>AAAAAGGT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AA</t>
    </r>
    <r>
      <rPr>
        <sz val="12"/>
        <color rgb="FFFF0000"/>
        <rFont val="Courier New"/>
      </rPr>
      <t>ca</t>
    </r>
    <r>
      <rPr>
        <sz val="12"/>
        <color theme="1"/>
        <rFont val="Courier New"/>
      </rPr>
      <t>CAGC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CTCAAG</t>
    </r>
  </si>
  <si>
    <r>
      <rPr>
        <sz val="12"/>
        <color rgb="FFFF0000"/>
        <rFont val="Courier New"/>
      </rPr>
      <t>tgg</t>
    </r>
    <r>
      <rPr>
        <sz val="12"/>
        <color theme="1"/>
        <rFont val="Courier New"/>
      </rPr>
      <t>AG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AT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CTAGGATCTT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TTC</t>
    </r>
    <r>
      <rPr>
        <sz val="12"/>
        <color rgb="FFFF0000"/>
        <rFont val="Courier New"/>
      </rPr>
      <t/>
    </r>
  </si>
  <si>
    <t>Solyc04g053080.2.1</t>
  </si>
  <si>
    <t>IL_isotig08519-20</t>
  </si>
  <si>
    <t>IT_isotig15564</t>
  </si>
  <si>
    <r>
      <t>ACC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G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GA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GAGATGCTTTCTAGG</t>
    </r>
  </si>
  <si>
    <r>
      <t>T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TGCTCTCTGGCTGC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TCTTGTTG</t>
    </r>
  </si>
  <si>
    <t>Solyc04g054190.2.1</t>
  </si>
  <si>
    <t>IL_isotig13533</t>
  </si>
  <si>
    <t>IT_isotig12610</t>
  </si>
  <si>
    <r>
      <t>A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GGTGC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AAAAG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GA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TGGGTTG</t>
    </r>
  </si>
  <si>
    <r>
      <t>TCC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GTTTATTTT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AT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CC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GGGAC</t>
    </r>
  </si>
  <si>
    <t>Solyc04g054690.2.1</t>
  </si>
  <si>
    <t>IL_isotig18277</t>
  </si>
  <si>
    <t>IT_isotig11937</t>
  </si>
  <si>
    <r>
      <t>TATTC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ATGAC</t>
    </r>
    <r>
      <rPr>
        <sz val="12"/>
        <color rgb="FFFF0000"/>
        <rFont val="Courier New"/>
      </rPr>
      <t>Y</t>
    </r>
    <r>
      <rPr>
        <sz val="12"/>
        <color theme="1"/>
        <rFont val="Courier New"/>
      </rPr>
      <t>GT</t>
    </r>
    <r>
      <rPr>
        <sz val="12"/>
        <color rgb="FFFF0000"/>
        <rFont val="Courier New"/>
      </rPr>
      <t>K</t>
    </r>
    <r>
      <rPr>
        <sz val="12"/>
        <color theme="1"/>
        <rFont val="Courier New"/>
      </rPr>
      <t>GT</t>
    </r>
    <r>
      <rPr>
        <sz val="12"/>
        <color rgb="FFFF0000"/>
        <rFont val="Courier New"/>
      </rPr>
      <t>M</t>
    </r>
    <r>
      <rPr>
        <sz val="12"/>
        <color theme="1"/>
        <rFont val="Courier New"/>
      </rPr>
      <t>CC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GGCAA</t>
    </r>
  </si>
  <si>
    <t>Solyc04g055180.2.1</t>
  </si>
  <si>
    <t>IL_isotig09486</t>
  </si>
  <si>
    <t>IT_isotig12417</t>
  </si>
  <si>
    <r>
      <t>TGATGGAAGTAATTC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AAAGTT</t>
    </r>
    <r>
      <rPr>
        <sz val="12"/>
        <color rgb="FFFF0000"/>
        <rFont val="Courier New"/>
      </rPr>
      <t>gata</t>
    </r>
  </si>
  <si>
    <r>
      <t>AACTAG</t>
    </r>
    <r>
      <rPr>
        <sz val="12"/>
        <color rgb="FFFF0000"/>
        <rFont val="Courier New"/>
      </rPr>
      <t>Y</t>
    </r>
    <r>
      <rPr>
        <sz val="12"/>
        <color theme="1"/>
        <rFont val="Courier New"/>
      </rPr>
      <t>CCACCAAA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ACAG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ACC</t>
    </r>
  </si>
  <si>
    <t>IT_isotig17443</t>
  </si>
  <si>
    <r>
      <t>T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AC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GG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CGAGA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AAGTACAA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AG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CC</t>
    </r>
  </si>
  <si>
    <r>
      <t>TAA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TCCCA</t>
    </r>
    <r>
      <rPr>
        <sz val="12"/>
        <color rgb="FFFF0000"/>
        <rFont val="Courier New"/>
      </rPr>
      <t>ca</t>
    </r>
    <r>
      <rPr>
        <sz val="12"/>
        <color theme="1"/>
        <rFont val="Courier New"/>
      </rPr>
      <t>C</t>
    </r>
    <r>
      <rPr>
        <sz val="12"/>
        <color rgb="FFFF0000"/>
        <rFont val="Courier New"/>
      </rPr>
      <t>Y</t>
    </r>
    <r>
      <rPr>
        <sz val="12"/>
        <color theme="1"/>
        <rFont val="Courier New"/>
      </rPr>
      <t>TCTTCATGCTCAAC</t>
    </r>
  </si>
  <si>
    <t>Solyc04g064670.2.1</t>
  </si>
  <si>
    <t>IL_isotig03196-97</t>
  </si>
  <si>
    <t>IT_isotig19854</t>
  </si>
  <si>
    <r>
      <rPr>
        <sz val="12"/>
        <color rgb="FFFF0000"/>
        <rFont val="Courier New"/>
      </rPr>
      <t>c</t>
    </r>
    <r>
      <rPr>
        <sz val="12"/>
        <color theme="1"/>
        <rFont val="Courier New"/>
      </rPr>
      <t>CGCCT</t>
    </r>
    <r>
      <rPr>
        <sz val="12"/>
        <color rgb="FFFF0000"/>
        <rFont val="Courier New"/>
      </rPr>
      <t>M</t>
    </r>
    <r>
      <rPr>
        <sz val="12"/>
        <color theme="1"/>
        <rFont val="Courier New"/>
      </rPr>
      <t>TACTTGTTCA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TGT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AC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GG</t>
    </r>
  </si>
  <si>
    <r>
      <rPr>
        <sz val="12"/>
        <color rgb="FFFF0000"/>
        <rFont val="Courier New"/>
      </rPr>
      <t>g</t>
    </r>
    <r>
      <rPr>
        <sz val="12"/>
        <color theme="1"/>
        <rFont val="Courier New"/>
      </rPr>
      <t>GCGATC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T</t>
    </r>
    <r>
      <rPr>
        <sz val="12"/>
        <color rgb="FFFF0000"/>
        <rFont val="Courier New"/>
      </rPr>
      <t>at</t>
    </r>
    <r>
      <rPr>
        <sz val="12"/>
        <color theme="1"/>
        <rFont val="Courier New"/>
      </rPr>
      <t>TCA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ATC</t>
    </r>
    <r>
      <rPr>
        <sz val="12"/>
        <color rgb="FFFF0000"/>
        <rFont val="Courier New"/>
      </rPr>
      <t>ac</t>
    </r>
    <r>
      <rPr>
        <sz val="12"/>
        <color theme="1"/>
        <rFont val="Courier New"/>
      </rPr>
      <t>TGTAAT</t>
    </r>
    <r>
      <rPr>
        <sz val="12"/>
        <color rgb="FFFF0000"/>
        <rFont val="Courier New"/>
      </rPr>
      <t>g</t>
    </r>
    <r>
      <rPr>
        <sz val="12"/>
        <rFont val="Courier New"/>
      </rPr>
      <t>C</t>
    </r>
  </si>
  <si>
    <t>Solyc04g071180.2.1</t>
  </si>
  <si>
    <t>IL_isotig17743</t>
  </si>
  <si>
    <t>IT_isotig25213</t>
  </si>
  <si>
    <r>
      <t>ACA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AGCT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CT</t>
    </r>
    <r>
      <rPr>
        <sz val="12"/>
        <color rgb="FFFF0000"/>
        <rFont val="Courier New"/>
      </rPr>
      <t>ca</t>
    </r>
    <r>
      <rPr>
        <sz val="12"/>
        <color theme="1"/>
        <rFont val="Courier New"/>
      </rPr>
      <t>TTG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TATGGT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AG</t>
    </r>
  </si>
  <si>
    <r>
      <t>T</t>
    </r>
    <r>
      <rPr>
        <sz val="12"/>
        <color rgb="FFFF0000"/>
        <rFont val="Courier New"/>
      </rPr>
      <t>ct</t>
    </r>
    <r>
      <rPr>
        <sz val="12"/>
        <color theme="1"/>
        <rFont val="Courier New"/>
      </rPr>
      <t>A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GA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C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CT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GCTGAATTTCC</t>
    </r>
  </si>
  <si>
    <t>Solyc04g071310.2.1</t>
  </si>
  <si>
    <t>IL_isotig07704-05</t>
  </si>
  <si>
    <t>IT_isotig04159</t>
  </si>
  <si>
    <r>
      <t>TATAA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AAAAGAGAAGA</t>
    </r>
    <r>
      <rPr>
        <sz val="12"/>
        <color rgb="FFFF0000"/>
        <rFont val="Courier New"/>
      </rPr>
      <t>tg</t>
    </r>
    <r>
      <rPr>
        <sz val="12"/>
        <color theme="1"/>
        <rFont val="Courier New"/>
      </rPr>
      <t>ATTTTCCA</t>
    </r>
  </si>
  <si>
    <t>Solyc04g071330.2.1</t>
  </si>
  <si>
    <t>IL_isotig25612</t>
  </si>
  <si>
    <t>IT_isotig25674</t>
  </si>
  <si>
    <r>
      <t>T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GTCAT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CA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TG</t>
    </r>
    <r>
      <rPr>
        <sz val="12"/>
        <color rgb="FFFF0000"/>
        <rFont val="Courier New"/>
      </rPr>
      <t>cc</t>
    </r>
    <r>
      <rPr>
        <sz val="12"/>
        <color theme="1"/>
        <rFont val="Courier New"/>
      </rPr>
      <t>T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TCAA</t>
    </r>
    <r>
      <rPr>
        <sz val="12"/>
        <color rgb="FFFF0000"/>
        <rFont val="Courier New"/>
      </rPr>
      <t>Y</t>
    </r>
    <r>
      <rPr>
        <sz val="12"/>
        <color theme="1"/>
        <rFont val="Courier New"/>
      </rPr>
      <t>CCCTGT</t>
    </r>
  </si>
  <si>
    <r>
      <t>TT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AAGAT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TCTT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CTTGTT</t>
    </r>
    <r>
      <rPr>
        <sz val="12"/>
        <color rgb="FFFF0000"/>
        <rFont val="Courier New"/>
      </rPr>
      <t>c</t>
    </r>
    <r>
      <rPr>
        <sz val="12"/>
        <rFont val="Courier New"/>
      </rPr>
      <t>G</t>
    </r>
    <r>
      <rPr>
        <sz val="12"/>
        <color theme="1"/>
        <rFont val="Courier New"/>
      </rPr>
      <t>ATGC</t>
    </r>
  </si>
  <si>
    <t>Solyc04g071980.2.1</t>
  </si>
  <si>
    <t>IL_isotig24492</t>
  </si>
  <si>
    <t>IT_isotig18769</t>
  </si>
  <si>
    <r>
      <t>A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GC</t>
    </r>
    <r>
      <rPr>
        <sz val="12"/>
        <color rgb="FFFF0000"/>
        <rFont val="Courier New"/>
      </rPr>
      <t>S</t>
    </r>
    <r>
      <rPr>
        <sz val="12"/>
        <color theme="1"/>
        <rFont val="Courier New"/>
      </rPr>
      <t>GGTGAACG</t>
    </r>
    <r>
      <rPr>
        <sz val="12"/>
        <color rgb="FFFF0000"/>
        <rFont val="Courier New"/>
      </rPr>
      <t>cg</t>
    </r>
    <r>
      <rPr>
        <sz val="12"/>
        <color theme="1"/>
        <rFont val="Courier New"/>
      </rPr>
      <t>A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GG</t>
    </r>
    <r>
      <rPr>
        <sz val="12"/>
        <color rgb="FFFF0000"/>
        <rFont val="Courier New"/>
      </rPr>
      <t>gc</t>
    </r>
    <r>
      <rPr>
        <sz val="12"/>
        <color theme="1"/>
        <rFont val="Courier New"/>
      </rPr>
      <t>TG</t>
    </r>
  </si>
  <si>
    <t>Solyc04g072010.2.1</t>
  </si>
  <si>
    <t>IL_isotig10367-68</t>
  </si>
  <si>
    <t>IT_isotig24290</t>
  </si>
  <si>
    <r>
      <rPr>
        <sz val="12"/>
        <color rgb="FFFF0000"/>
        <rFont val="Courier New"/>
      </rPr>
      <t>a</t>
    </r>
    <r>
      <rPr>
        <sz val="12"/>
        <color theme="1"/>
        <rFont val="Courier New"/>
      </rPr>
      <t>G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ATATC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AG</t>
    </r>
    <r>
      <rPr>
        <sz val="12"/>
        <color rgb="FFFF0000"/>
        <rFont val="Courier New"/>
      </rPr>
      <t>R</t>
    </r>
    <r>
      <rPr>
        <sz val="12"/>
        <color theme="1"/>
        <rFont val="Courier New"/>
      </rPr>
      <t>GT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TACAGCATTGG</t>
    </r>
  </si>
  <si>
    <t>Solyc04g072230.2.1</t>
  </si>
  <si>
    <t>IL_isotig05942-43</t>
  </si>
  <si>
    <t>IT_isotig22464</t>
  </si>
  <si>
    <r>
      <t>TCATGCAGATCCACATCCTGGAAA</t>
    </r>
    <r>
      <rPr>
        <sz val="12"/>
        <color rgb="FFFF0000"/>
        <rFont val="Courier New"/>
      </rPr>
      <t>tc</t>
    </r>
  </si>
  <si>
    <r>
      <t>AGTGACAAA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TCCTTGGCCA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TGC</t>
    </r>
  </si>
  <si>
    <t>Solyc04g072400.2.1</t>
  </si>
  <si>
    <t>IL_isotig20214</t>
  </si>
  <si>
    <t>IT_isotig14297</t>
  </si>
  <si>
    <r>
      <t>TGG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AGCTGT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GA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G</t>
    </r>
    <r>
      <rPr>
        <sz val="12"/>
        <color rgb="FFFF0000"/>
        <rFont val="Courier New"/>
      </rPr>
      <t>cc</t>
    </r>
    <r>
      <rPr>
        <sz val="12"/>
        <color theme="1"/>
        <rFont val="Courier New"/>
      </rPr>
      <t>TA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GATACTG</t>
    </r>
  </si>
  <si>
    <r>
      <t>TACATCTT</t>
    </r>
    <r>
      <rPr>
        <sz val="12"/>
        <color rgb="FFFF0000"/>
        <rFont val="Courier New"/>
      </rPr>
      <t>tt</t>
    </r>
    <r>
      <rPr>
        <sz val="12"/>
        <color theme="1"/>
        <rFont val="Courier New"/>
      </rPr>
      <t>CCTTCAA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TTC</t>
    </r>
    <r>
      <rPr>
        <sz val="12"/>
        <color rgb="FFFF0000"/>
        <rFont val="Courier New"/>
      </rPr>
      <t>ac</t>
    </r>
    <r>
      <rPr>
        <sz val="12"/>
        <color theme="1"/>
        <rFont val="Courier New"/>
      </rPr>
      <t>CTC</t>
    </r>
  </si>
  <si>
    <t>Solyc04g073990.2.1</t>
  </si>
  <si>
    <t>IL_isotig20243</t>
  </si>
  <si>
    <t>IT_isotig15616</t>
  </si>
  <si>
    <r>
      <t>ATTTTGGCTCATAGAAATGC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GCTC</t>
    </r>
  </si>
  <si>
    <r>
      <rPr>
        <sz val="12"/>
        <color rgb="FFFF0000"/>
        <rFont val="Courier New"/>
      </rPr>
      <t>tc</t>
    </r>
    <r>
      <rPr>
        <sz val="12"/>
        <color theme="1"/>
        <rFont val="Courier New"/>
      </rPr>
      <t>AC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AGA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GTA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CAAAAGCTTGC</t>
    </r>
  </si>
  <si>
    <t>Solyc04g074270.2.1</t>
  </si>
  <si>
    <t>IL_isotig13179</t>
  </si>
  <si>
    <t>IT_isotig22502</t>
  </si>
  <si>
    <r>
      <t>ACTCC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GG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TCACT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CCAAAGGGTC</t>
    </r>
  </si>
  <si>
    <r>
      <t>A</t>
    </r>
    <r>
      <rPr>
        <sz val="12"/>
        <color rgb="FFFF0000"/>
        <rFont val="Courier New"/>
      </rPr>
      <t>aM</t>
    </r>
    <r>
      <rPr>
        <sz val="12"/>
        <color theme="1"/>
        <rFont val="Courier New"/>
      </rPr>
      <t>GAGTTGTA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TTTGC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ACAAGCTG</t>
    </r>
  </si>
  <si>
    <t>Solyc04g074640.2.1</t>
  </si>
  <si>
    <t>IL_isotig19368</t>
  </si>
  <si>
    <t>IT_isotig15801</t>
  </si>
  <si>
    <r>
      <t>ATAAGGGGCT</t>
    </r>
    <r>
      <rPr>
        <sz val="12"/>
        <color rgb="FFFF0000"/>
        <rFont val="Courier New"/>
      </rPr>
      <t>WGcc</t>
    </r>
    <r>
      <rPr>
        <sz val="12"/>
        <color theme="1"/>
        <rFont val="Courier New"/>
      </rPr>
      <t>GC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GCT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T</t>
    </r>
  </si>
  <si>
    <r>
      <rPr>
        <sz val="12"/>
        <color rgb="FFFF0000"/>
        <rFont val="Courier New"/>
      </rPr>
      <t>g</t>
    </r>
    <r>
      <rPr>
        <sz val="12"/>
        <color theme="1"/>
        <rFont val="Courier New"/>
      </rPr>
      <t>AAA</t>
    </r>
    <r>
      <rPr>
        <sz val="12"/>
        <color rgb="FFFF0000"/>
        <rFont val="Courier New"/>
      </rPr>
      <t>K</t>
    </r>
    <r>
      <rPr>
        <sz val="12"/>
        <color theme="1"/>
        <rFont val="Courier New"/>
      </rPr>
      <t>GT</t>
    </r>
    <r>
      <rPr>
        <sz val="12"/>
        <color rgb="FFFF0000"/>
        <rFont val="Courier New"/>
      </rPr>
      <t>ttt</t>
    </r>
    <r>
      <rPr>
        <sz val="12"/>
        <color theme="1"/>
        <rFont val="Courier New"/>
      </rPr>
      <t>TTT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AC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GCACTTTG</t>
    </r>
  </si>
  <si>
    <t>Solyc04g074750.2.1</t>
  </si>
  <si>
    <t>IL_isotig11481</t>
  </si>
  <si>
    <t>IT_isotig16134</t>
  </si>
  <si>
    <r>
      <t>ACAATGGG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TCACA</t>
    </r>
    <r>
      <rPr>
        <sz val="12"/>
        <color rgb="FFFF0000"/>
        <rFont val="Courier New"/>
      </rPr>
      <t>YS</t>
    </r>
    <r>
      <rPr>
        <sz val="12"/>
        <color theme="1"/>
        <rFont val="Courier New"/>
      </rPr>
      <t>AGGA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GC</t>
    </r>
  </si>
  <si>
    <r>
      <rPr>
        <sz val="12"/>
        <rFont val="Courier New"/>
      </rPr>
      <t>T</t>
    </r>
    <r>
      <rPr>
        <sz val="12"/>
        <color rgb="FFFF0000"/>
        <rFont val="Courier New"/>
      </rPr>
      <t>ct</t>
    </r>
    <r>
      <rPr>
        <sz val="12"/>
        <color theme="1"/>
        <rFont val="Courier New"/>
      </rPr>
      <t>TC</t>
    </r>
    <r>
      <rPr>
        <sz val="12"/>
        <color rgb="FFFF0000"/>
        <rFont val="Courier New"/>
      </rPr>
      <t>Raga</t>
    </r>
    <r>
      <rPr>
        <sz val="12"/>
        <color theme="1"/>
        <rFont val="Courier New"/>
      </rPr>
      <t>AATAT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ACcTCAGCAGAA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C</t>
    </r>
  </si>
  <si>
    <t>Solyc04g076090.2.1</t>
  </si>
  <si>
    <t>IL_isotig26615</t>
  </si>
  <si>
    <r>
      <t>TGCC</t>
    </r>
    <r>
      <rPr>
        <sz val="12"/>
        <color rgb="FFFF0000"/>
        <rFont val="Courier New"/>
      </rPr>
      <t>tc</t>
    </r>
    <r>
      <rPr>
        <sz val="12"/>
        <color theme="1"/>
        <rFont val="Courier New"/>
      </rPr>
      <t>TAGT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GG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GC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TTCTGTG</t>
    </r>
  </si>
  <si>
    <r>
      <t>AGGAACAGT</t>
    </r>
    <r>
      <rPr>
        <sz val="12"/>
        <rFont val="Courier New"/>
      </rPr>
      <t>A</t>
    </r>
    <r>
      <rPr>
        <sz val="12"/>
        <color theme="1"/>
        <rFont val="Courier New"/>
      </rPr>
      <t>ACATA</t>
    </r>
    <r>
      <rPr>
        <sz val="12"/>
        <color rgb="FFFF0000"/>
        <rFont val="Courier New"/>
      </rPr>
      <t>R</t>
    </r>
    <r>
      <rPr>
        <sz val="12"/>
        <color theme="1"/>
        <rFont val="Courier New"/>
      </rPr>
      <t>AC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AC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AT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C</t>
    </r>
  </si>
  <si>
    <t>Solyc04g076890.2.1</t>
  </si>
  <si>
    <t>IL_isotig25129</t>
  </si>
  <si>
    <t>IT_isotig09028</t>
  </si>
  <si>
    <r>
      <t>T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GCCCA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A</t>
    </r>
    <r>
      <rPr>
        <sz val="12"/>
        <color rgb="FFFF0000"/>
        <rFont val="Courier New"/>
      </rPr>
      <t>at</t>
    </r>
    <r>
      <rPr>
        <sz val="12"/>
        <color theme="1"/>
        <rFont val="Courier New"/>
      </rPr>
      <t>GG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TTGAAATGC</t>
    </r>
  </si>
  <si>
    <t>Solyc04g077290.1.1</t>
  </si>
  <si>
    <t>IL_isotig22733</t>
  </si>
  <si>
    <t>IT_isotig08133</t>
  </si>
  <si>
    <r>
      <t>T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GT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TA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GG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AA</t>
    </r>
    <r>
      <rPr>
        <sz val="12"/>
        <color rgb="FFFF0000"/>
        <rFont val="Courier New"/>
      </rPr>
      <t>ca</t>
    </r>
    <r>
      <rPr>
        <sz val="12"/>
        <color theme="1"/>
        <rFont val="Courier New"/>
      </rPr>
      <t>TTGCATTTTGGC</t>
    </r>
  </si>
  <si>
    <r>
      <t>AGATCCTCATT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GTTGC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CCACGAAC</t>
    </r>
  </si>
  <si>
    <t>IT_isotig10564</t>
  </si>
  <si>
    <r>
      <t>A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AAAAC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GC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ATTGT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TGGGA</t>
    </r>
    <r>
      <rPr>
        <sz val="12"/>
        <color rgb="FFFF0000"/>
        <rFont val="Courier New"/>
      </rPr>
      <t>ca</t>
    </r>
  </si>
  <si>
    <r>
      <rPr>
        <sz val="12"/>
        <color rgb="FFFF0000"/>
        <rFont val="Courier New"/>
      </rPr>
      <t>tgagg</t>
    </r>
    <r>
      <rPr>
        <sz val="12"/>
        <color theme="1"/>
        <rFont val="Courier New"/>
      </rPr>
      <t>TaTTGTTTCGCCAATCAAC</t>
    </r>
    <r>
      <rPr>
        <sz val="12"/>
        <color rgb="FFFF0000"/>
        <rFont val="Courier New"/>
      </rPr>
      <t/>
    </r>
  </si>
  <si>
    <t>Solyc04g079000.2.1</t>
  </si>
  <si>
    <t>IL_isotig21526</t>
  </si>
  <si>
    <t>IT_isotig18065</t>
  </si>
  <si>
    <r>
      <rPr>
        <sz val="12"/>
        <color rgb="FFFF0000"/>
        <rFont val="Courier New"/>
      </rPr>
      <t>g</t>
    </r>
    <r>
      <rPr>
        <sz val="12"/>
        <color theme="1"/>
        <rFont val="Courier New"/>
      </rPr>
      <t>CAT</t>
    </r>
    <r>
      <rPr>
        <sz val="12"/>
        <color rgb="FFFF0000"/>
        <rFont val="Courier New"/>
      </rPr>
      <t>tc</t>
    </r>
    <r>
      <rPr>
        <sz val="12"/>
        <color theme="1"/>
        <rFont val="Courier New"/>
      </rPr>
      <t>ATC</t>
    </r>
    <r>
      <rPr>
        <sz val="12"/>
        <color rgb="FFFF0000"/>
        <rFont val="Courier New"/>
      </rPr>
      <t>R</t>
    </r>
    <r>
      <rPr>
        <sz val="12"/>
        <color theme="1"/>
        <rFont val="Courier New"/>
      </rPr>
      <t>CT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CC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TT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GCTTC</t>
    </r>
    <r>
      <rPr>
        <sz val="12"/>
        <color rgb="FFFF0000"/>
        <rFont val="Courier New"/>
      </rPr>
      <t>g</t>
    </r>
  </si>
  <si>
    <r>
      <t>tcgaaATGC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ATTCCTTCAAC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TT</t>
    </r>
    <r>
      <rPr>
        <sz val="12"/>
        <color rgb="FFFF0000"/>
        <rFont val="Courier New"/>
      </rPr>
      <t/>
    </r>
  </si>
  <si>
    <t>Solyc04g079200.2.1</t>
  </si>
  <si>
    <t>IL_isotig12355-56</t>
  </si>
  <si>
    <t>IT_isotig16059</t>
  </si>
  <si>
    <r>
      <t>T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GA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TC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TC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GAGCAAGTCTACATCTC</t>
    </r>
  </si>
  <si>
    <r>
      <rPr>
        <sz val="12"/>
        <color rgb="FFFF0000"/>
        <rFont val="Courier New"/>
      </rPr>
      <t>t</t>
    </r>
    <r>
      <rPr>
        <sz val="12"/>
        <color theme="1"/>
        <rFont val="Courier New"/>
      </rPr>
      <t>TCCCC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AACATCAATCCCAT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AC</t>
    </r>
  </si>
  <si>
    <t>Solyc04g080060.2.1</t>
  </si>
  <si>
    <t>IL_isotig12902</t>
  </si>
  <si>
    <t>IT_isotig27297</t>
  </si>
  <si>
    <r>
      <t>A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TTGA</t>
    </r>
    <r>
      <rPr>
        <sz val="12"/>
        <color rgb="FFFF0000"/>
        <rFont val="Courier New"/>
      </rPr>
      <t>aa</t>
    </r>
    <r>
      <rPr>
        <sz val="12"/>
        <color theme="1"/>
        <rFont val="Courier New"/>
      </rPr>
      <t>A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GCT</t>
    </r>
    <r>
      <rPr>
        <sz val="12"/>
        <color rgb="FFFF0000"/>
        <rFont val="Courier New"/>
      </rPr>
      <t>R</t>
    </r>
    <r>
      <rPr>
        <sz val="12"/>
        <color theme="1"/>
        <rFont val="Courier New"/>
      </rPr>
      <t>A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GCC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ATG</t>
    </r>
  </si>
  <si>
    <r>
      <t>AGCACA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TTC</t>
    </r>
    <r>
      <rPr>
        <sz val="12"/>
        <color rgb="FFFF0000"/>
        <rFont val="Courier New"/>
      </rPr>
      <t>Y</t>
    </r>
    <r>
      <rPr>
        <sz val="12"/>
        <color theme="1"/>
        <rFont val="Courier New"/>
      </rPr>
      <t>AC</t>
    </r>
    <r>
      <rPr>
        <sz val="12"/>
        <color rgb="FFFF0000"/>
        <rFont val="Courier New"/>
      </rPr>
      <t>R</t>
    </r>
    <r>
      <rPr>
        <sz val="12"/>
        <color theme="1"/>
        <rFont val="Courier New"/>
      </rPr>
      <t>ACTGCTGGG</t>
    </r>
  </si>
  <si>
    <t>Solyc04g080630.2.1</t>
  </si>
  <si>
    <t>IL_isotig27787</t>
  </si>
  <si>
    <t>IT_G409GY101A66H4, IT_G409GY101CDRKQ (shorter)</t>
  </si>
  <si>
    <r>
      <t>A</t>
    </r>
    <r>
      <rPr>
        <sz val="12"/>
        <color rgb="FFFF0000"/>
        <rFont val="Courier New"/>
      </rPr>
      <t>gcc</t>
    </r>
    <r>
      <rPr>
        <sz val="12"/>
        <color theme="1"/>
        <rFont val="Courier New"/>
      </rPr>
      <t>TC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C</t>
    </r>
    <r>
      <rPr>
        <sz val="12"/>
        <color rgb="FFFF0000"/>
        <rFont val="Courier New"/>
      </rPr>
      <t>cStc</t>
    </r>
    <r>
      <rPr>
        <sz val="12"/>
        <color theme="1"/>
        <rFont val="Courier New"/>
      </rPr>
      <t>CC</t>
    </r>
    <r>
      <rPr>
        <sz val="12"/>
        <color rgb="FFFF0000"/>
        <rFont val="Courier New"/>
      </rPr>
      <t>cca</t>
    </r>
    <r>
      <rPr>
        <sz val="12"/>
        <color theme="1"/>
        <rFont val="Courier New"/>
      </rPr>
      <t>A</t>
    </r>
    <r>
      <rPr>
        <sz val="12"/>
        <color rgb="FFFF0000"/>
        <rFont val="Courier New"/>
      </rPr>
      <t>S</t>
    </r>
    <r>
      <rPr>
        <sz val="12"/>
        <color theme="1"/>
        <rFont val="Courier New"/>
      </rPr>
      <t>TCTC</t>
    </r>
  </si>
  <si>
    <r>
      <rPr>
        <sz val="12"/>
        <color theme="1"/>
        <rFont val="Courier New"/>
      </rPr>
      <t>T</t>
    </r>
    <r>
      <rPr>
        <sz val="12"/>
        <color rgb="FFFF0000"/>
        <rFont val="Courier New"/>
      </rPr>
      <t>GW</t>
    </r>
    <r>
      <rPr>
        <sz val="12"/>
        <color theme="1"/>
        <rFont val="Courier New"/>
      </rPr>
      <t>AT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TCCTT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TTCC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GCA</t>
    </r>
    <r>
      <rPr>
        <sz val="12"/>
        <color rgb="FFFF0000"/>
        <rFont val="Courier New"/>
      </rPr>
      <t>ag</t>
    </r>
    <r>
      <rPr>
        <sz val="12"/>
        <color theme="1"/>
        <rFont val="Courier New"/>
      </rPr>
      <t>TCC</t>
    </r>
  </si>
  <si>
    <t>Solyc04g080770.2.1</t>
  </si>
  <si>
    <t>IL_isotig15183</t>
  </si>
  <si>
    <t>IT_isotig11349</t>
  </si>
  <si>
    <r>
      <t>T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AA</t>
    </r>
    <r>
      <rPr>
        <sz val="12"/>
        <color rgb="FFFF0000"/>
        <rFont val="Courier New"/>
      </rPr>
      <t>taga</t>
    </r>
    <r>
      <rPr>
        <sz val="12"/>
        <color theme="1"/>
        <rFont val="Courier New"/>
      </rPr>
      <t>TTGAC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GGGGCTGATGTTC</t>
    </r>
  </si>
  <si>
    <r>
      <rPr>
        <sz val="12"/>
        <color rgb="FFFF0000"/>
        <rFont val="Courier New"/>
      </rPr>
      <t>agatt</t>
    </r>
    <r>
      <rPr>
        <sz val="12"/>
        <color theme="1"/>
        <rFont val="Courier New"/>
      </rPr>
      <t>TCTTC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A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TGTTGCCCT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AAGG</t>
    </r>
  </si>
  <si>
    <t>Solyc04g080930.2.1</t>
  </si>
  <si>
    <t>IL_isotig10686</t>
  </si>
  <si>
    <t>IT_isotig05202-03</t>
  </si>
  <si>
    <r>
      <t>AA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GATGA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CAGTA</t>
    </r>
    <r>
      <rPr>
        <sz val="12"/>
        <color rgb="FFFF0000"/>
        <rFont val="Courier New"/>
      </rPr>
      <t>ca</t>
    </r>
    <r>
      <rPr>
        <sz val="12"/>
        <color theme="1"/>
        <rFont val="Courier New"/>
      </rPr>
      <t>C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T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CTTC</t>
    </r>
  </si>
  <si>
    <t>Solyc04g081540.2.1</t>
  </si>
  <si>
    <t>IL_isotig23340</t>
  </si>
  <si>
    <t>IT_isotig01786-87</t>
  </si>
  <si>
    <r>
      <t>T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AAT</t>
    </r>
    <r>
      <rPr>
        <sz val="12"/>
        <color rgb="FFFF0000"/>
        <rFont val="Courier New"/>
      </rPr>
      <t>Y</t>
    </r>
    <r>
      <rPr>
        <sz val="12"/>
        <color theme="1"/>
        <rFont val="Courier New"/>
      </rPr>
      <t>AA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CCATCCATCAATTCAGG</t>
    </r>
  </si>
  <si>
    <t>Solyc04g082290.2.1</t>
  </si>
  <si>
    <t>IL_isotig17017</t>
  </si>
  <si>
    <t>IT_isotig12459</t>
  </si>
  <si>
    <r>
      <t>A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A</t>
    </r>
    <r>
      <rPr>
        <sz val="12"/>
        <color rgb="FFFF0000"/>
        <rFont val="Courier New"/>
      </rPr>
      <t>tca</t>
    </r>
    <r>
      <rPr>
        <sz val="12"/>
        <color theme="1"/>
        <rFont val="Courier New"/>
      </rPr>
      <t>ATGCCCCAATCTTTCTC</t>
    </r>
  </si>
  <si>
    <t>Solyc04g082310.2.1</t>
  </si>
  <si>
    <t>IL_isotig18485</t>
  </si>
  <si>
    <t>IT_isotig16372</t>
  </si>
  <si>
    <r>
      <t>TGATGAC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GGATATATGTT</t>
    </r>
    <r>
      <rPr>
        <sz val="12"/>
        <color rgb="FFFF0000"/>
        <rFont val="Courier New"/>
      </rPr>
      <t>cc</t>
    </r>
    <r>
      <rPr>
        <sz val="12"/>
        <color theme="1"/>
        <rFont val="Courier New"/>
      </rPr>
      <t>G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AATGC</t>
    </r>
  </si>
  <si>
    <r>
      <t>ACGA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TCAATTC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TC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ACTTCTGCTTC</t>
    </r>
  </si>
  <si>
    <t>Solyc04g082330.2.1</t>
  </si>
  <si>
    <t>IL_isotig13056</t>
  </si>
  <si>
    <t>IT_isotig05916</t>
  </si>
  <si>
    <r>
      <rPr>
        <sz val="12"/>
        <color theme="1"/>
        <rFont val="Courier New"/>
      </rPr>
      <t>CC</t>
    </r>
    <r>
      <rPr>
        <sz val="12"/>
        <color rgb="FFFF0000"/>
        <rFont val="Courier New"/>
      </rPr>
      <t>S</t>
    </r>
    <r>
      <rPr>
        <sz val="12"/>
        <color theme="1"/>
        <rFont val="Courier New"/>
      </rPr>
      <t>GAGGATGT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AGATGGTTCAAG</t>
    </r>
  </si>
  <si>
    <r>
      <t>AAACTCATGCATA</t>
    </r>
    <r>
      <rPr>
        <sz val="12"/>
        <color rgb="FFFF0000"/>
        <rFont val="Courier New"/>
      </rPr>
      <t>ca</t>
    </r>
    <r>
      <rPr>
        <sz val="12"/>
        <color theme="1"/>
        <rFont val="Courier New"/>
      </rPr>
      <t>GTGTC</t>
    </r>
    <r>
      <rPr>
        <sz val="12"/>
        <color rgb="FFFF0000"/>
        <rFont val="Courier New"/>
      </rPr>
      <t>R</t>
    </r>
    <r>
      <rPr>
        <sz val="12"/>
        <color theme="1"/>
        <rFont val="Courier New"/>
      </rPr>
      <t>TGCTG</t>
    </r>
  </si>
  <si>
    <t>Solyc04g082340.2.1</t>
  </si>
  <si>
    <t>IL_isotig21334</t>
  </si>
  <si>
    <t>IT_isotig15969</t>
  </si>
  <si>
    <r>
      <t>GATTATGATCCATATGAAGA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AATCC</t>
    </r>
  </si>
  <si>
    <t>TTGTGATCATATGGCATAAATAGAGC</t>
  </si>
  <si>
    <t>Solyc04g082390.2.1</t>
  </si>
  <si>
    <t>IL_isotig24952</t>
  </si>
  <si>
    <t>IT_isotig17263</t>
  </si>
  <si>
    <r>
      <t>AGACACT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CT</t>
    </r>
    <r>
      <rPr>
        <sz val="12"/>
        <color rgb="FFFF0000"/>
        <rFont val="Courier New"/>
      </rPr>
      <t>K</t>
    </r>
    <r>
      <rPr>
        <sz val="12"/>
        <color theme="1"/>
        <rFont val="Courier New"/>
      </rPr>
      <t>TGGCCGGGTGTATC</t>
    </r>
  </si>
  <si>
    <r>
      <t>AT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ATGTCTTC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AG</t>
    </r>
    <r>
      <rPr>
        <sz val="12"/>
        <color rgb="FFFF0000"/>
        <rFont val="Courier New"/>
      </rPr>
      <t>ca</t>
    </r>
    <r>
      <rPr>
        <sz val="12"/>
        <color theme="1"/>
        <rFont val="Courier New"/>
      </rPr>
      <t>C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GA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TTC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GG</t>
    </r>
  </si>
  <si>
    <t>Solyc04g082720.2.1</t>
  </si>
  <si>
    <t>IL_isotig10899-900</t>
  </si>
  <si>
    <t>IT_isotig06774-75</t>
  </si>
  <si>
    <r>
      <t>TGGACCG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C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CTTGGTTTGATTG</t>
    </r>
  </si>
  <si>
    <r>
      <t>TT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AAA</t>
    </r>
    <r>
      <rPr>
        <sz val="12"/>
        <color rgb="FFFF0000"/>
        <rFont val="Courier New"/>
      </rPr>
      <t>ag</t>
    </r>
    <r>
      <rPr>
        <sz val="12"/>
        <color theme="1"/>
        <rFont val="Courier New"/>
      </rPr>
      <t>CT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A</t>
    </r>
    <r>
      <rPr>
        <sz val="12"/>
        <color rgb="FFFF0000"/>
        <rFont val="Courier New"/>
      </rPr>
      <t>ga</t>
    </r>
    <r>
      <rPr>
        <sz val="12"/>
        <color theme="1"/>
        <rFont val="Courier New"/>
      </rPr>
      <t>CTCTG</t>
    </r>
    <r>
      <rPr>
        <sz val="12"/>
        <color rgb="FFFF0000"/>
        <rFont val="Courier New"/>
      </rPr>
      <t>ag</t>
    </r>
    <r>
      <rPr>
        <sz val="12"/>
        <color theme="1"/>
        <rFont val="Courier New"/>
      </rPr>
      <t>A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CAC</t>
    </r>
  </si>
  <si>
    <t>Solyc04g082890.2.1</t>
  </si>
  <si>
    <t>IL_isotig17589</t>
  </si>
  <si>
    <t>IT_isotig14116</t>
  </si>
  <si>
    <r>
      <t>ATGA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CC</t>
    </r>
    <r>
      <rPr>
        <sz val="12"/>
        <color rgb="FFFF0000"/>
        <rFont val="Courier New"/>
      </rPr>
      <t>ga</t>
    </r>
    <r>
      <rPr>
        <sz val="12"/>
        <color theme="1"/>
        <rFont val="Courier New"/>
      </rPr>
      <t>TCG</t>
    </r>
    <r>
      <rPr>
        <sz val="12"/>
        <color rgb="FFFF0000"/>
        <rFont val="Courier New"/>
      </rPr>
      <t>ca</t>
    </r>
    <r>
      <rPr>
        <sz val="12"/>
        <color theme="1"/>
        <rFont val="Courier New"/>
      </rPr>
      <t>AAGAA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CG</t>
    </r>
  </si>
  <si>
    <r>
      <t>A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C</t>
    </r>
    <r>
      <rPr>
        <sz val="12"/>
        <color rgb="FFFF0000"/>
        <rFont val="Courier New"/>
      </rPr>
      <t>gg</t>
    </r>
    <r>
      <rPr>
        <sz val="12"/>
        <color theme="1"/>
        <rFont val="Courier New"/>
      </rPr>
      <t>A</t>
    </r>
    <r>
      <rPr>
        <sz val="12"/>
        <color rgb="FFFF0000"/>
        <rFont val="Courier New"/>
      </rPr>
      <t>YM</t>
    </r>
    <r>
      <rPr>
        <sz val="12"/>
        <color theme="1"/>
        <rFont val="Courier New"/>
      </rPr>
      <t>GCTGCATC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CTATTCC</t>
    </r>
  </si>
  <si>
    <t>Solyc05g005770.2.1</t>
  </si>
  <si>
    <t>IL_isotig17163</t>
  </si>
  <si>
    <t>IT_isotig21535</t>
  </si>
  <si>
    <r>
      <t>atttRtatgttgctgatgttaagaac</t>
    </r>
    <r>
      <rPr>
        <sz val="12"/>
        <color rgb="FFFF0000"/>
        <rFont val="Courier New"/>
      </rPr>
      <t/>
    </r>
  </si>
  <si>
    <r>
      <rPr>
        <sz val="12"/>
        <color rgb="FFFF0000"/>
        <rFont val="Courier New"/>
      </rPr>
      <t>ttg</t>
    </r>
    <r>
      <rPr>
        <sz val="12"/>
        <color theme="1"/>
        <rFont val="Courier New"/>
      </rPr>
      <t>CCAGAGCCATC</t>
    </r>
    <r>
      <rPr>
        <sz val="12"/>
        <color rgb="FFFF0000"/>
        <rFont val="Courier New"/>
      </rPr>
      <t>tttctt</t>
    </r>
    <r>
      <rPr>
        <sz val="12"/>
        <color theme="1"/>
        <rFont val="Courier New"/>
      </rPr>
      <t>GC</t>
    </r>
  </si>
  <si>
    <t>Solyc05g006440.2.1</t>
  </si>
  <si>
    <t>IL_isotig11526</t>
  </si>
  <si>
    <t>IT_isotig11182</t>
  </si>
  <si>
    <r>
      <rPr>
        <sz val="12"/>
        <color theme="1"/>
        <rFont val="Courier New"/>
      </rPr>
      <t>CC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TTTGGATATACtAGAAAGGATG</t>
    </r>
  </si>
  <si>
    <r>
      <t>TGCT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TC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TAGTC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CtTA</t>
    </r>
    <r>
      <rPr>
        <sz val="12"/>
        <color rgb="FFFF0000"/>
        <rFont val="Courier New"/>
      </rPr>
      <t>aY</t>
    </r>
    <r>
      <rPr>
        <sz val="12"/>
        <color theme="1"/>
        <rFont val="Courier New"/>
      </rPr>
      <t>TGTTGAG</t>
    </r>
  </si>
  <si>
    <t>Solyc05g006810.2.1</t>
  </si>
  <si>
    <t>IL_isotig26703</t>
  </si>
  <si>
    <t>IT_isotig16278</t>
  </si>
  <si>
    <r>
      <t>A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AAATATTTGA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GAAGGACAGAGCCT</t>
    </r>
  </si>
  <si>
    <r>
      <rPr>
        <sz val="12"/>
        <color rgb="FFFF0000"/>
        <rFont val="Courier New"/>
      </rPr>
      <t>tta</t>
    </r>
    <r>
      <rPr>
        <sz val="12"/>
        <color theme="1"/>
        <rFont val="Courier New"/>
      </rPr>
      <t>TCA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CaTCAGACACCAAT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CTCCTTT</t>
    </r>
  </si>
  <si>
    <t>Solyc05g006950.2.1</t>
  </si>
  <si>
    <t>IL_isotig16964</t>
  </si>
  <si>
    <t>IT_isotig13193</t>
  </si>
  <si>
    <r>
      <t>AAGCTTCCCTCAAGGCTAC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CTTGC</t>
    </r>
  </si>
  <si>
    <r>
      <t>AAGTGCATG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AACCG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GGATC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TTAG</t>
    </r>
  </si>
  <si>
    <t>Solyc05g007440.2.1</t>
  </si>
  <si>
    <t>IL_isotig19528</t>
  </si>
  <si>
    <t>IT_G409GY102G5CC0, IT_G409GY101AV4LX</t>
  </si>
  <si>
    <t>Solyc05g007930.2.1</t>
  </si>
  <si>
    <t>IL_isotig07013-14</t>
  </si>
  <si>
    <t>IT_isotig16111</t>
  </si>
  <si>
    <r>
      <t>AGT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GC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GT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CGTTTTTT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GTTGG</t>
    </r>
  </si>
  <si>
    <r>
      <t>AC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CGAAC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AAAGCATCATCATCTGT</t>
    </r>
  </si>
  <si>
    <t>Solyc05g007970.2.1</t>
  </si>
  <si>
    <t>IL_isotig11418</t>
  </si>
  <si>
    <t>IT_isotig16624</t>
  </si>
  <si>
    <r>
      <t>AAGTTCTCTAG</t>
    </r>
    <r>
      <rPr>
        <sz val="12"/>
        <color rgb="FFFF0000"/>
        <rFont val="Courier New"/>
      </rPr>
      <t>ta</t>
    </r>
    <r>
      <rPr>
        <sz val="12"/>
        <color theme="1"/>
        <rFont val="Courier New"/>
      </rPr>
      <t>CAG</t>
    </r>
    <r>
      <rPr>
        <sz val="12"/>
        <color rgb="FFFF0000"/>
        <rFont val="Courier New"/>
      </rPr>
      <t>ag</t>
    </r>
    <r>
      <rPr>
        <sz val="12"/>
        <color theme="1"/>
        <rFont val="Courier New"/>
      </rPr>
      <t>A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AAT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TC</t>
    </r>
  </si>
  <si>
    <r>
      <t>A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GAGTTATC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TGGTG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GGCAC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AC</t>
    </r>
  </si>
  <si>
    <t>Solyc05g008130.2.1</t>
  </si>
  <si>
    <t>IL_isotig09838-39</t>
  </si>
  <si>
    <t>IT_isotig16849</t>
  </si>
  <si>
    <r>
      <t>TGGGA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CC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A</t>
    </r>
    <r>
      <rPr>
        <sz val="12"/>
        <color rgb="FFFF0000"/>
        <rFont val="Courier New"/>
      </rPr>
      <t>gg</t>
    </r>
    <r>
      <rPr>
        <sz val="12"/>
        <color theme="1"/>
        <rFont val="Courier New"/>
      </rPr>
      <t>TC</t>
    </r>
    <r>
      <rPr>
        <sz val="12"/>
        <color rgb="FFFF0000"/>
        <rFont val="Courier New"/>
      </rPr>
      <t>B</t>
    </r>
    <r>
      <rPr>
        <sz val="12"/>
        <color theme="1"/>
        <rFont val="Courier New"/>
      </rPr>
      <t>CAGCACTTCATC</t>
    </r>
  </si>
  <si>
    <r>
      <rPr>
        <sz val="12"/>
        <color rgb="FFFF0000"/>
        <rFont val="Courier New"/>
      </rPr>
      <t>g</t>
    </r>
    <r>
      <rPr>
        <sz val="12"/>
        <color theme="1"/>
        <rFont val="Courier New"/>
      </rPr>
      <t>C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T</t>
    </r>
    <r>
      <rPr>
        <sz val="12"/>
        <color rgb="FFFF0000"/>
        <rFont val="Courier New"/>
      </rPr>
      <t>Yg</t>
    </r>
    <r>
      <rPr>
        <sz val="12"/>
        <color theme="1"/>
        <rFont val="Courier New"/>
      </rPr>
      <t>CCG</t>
    </r>
    <r>
      <rPr>
        <sz val="12"/>
        <color rgb="FFFF0000"/>
        <rFont val="Courier New"/>
      </rPr>
      <t>KcR</t>
    </r>
    <r>
      <rPr>
        <sz val="12"/>
        <color theme="1"/>
        <rFont val="Courier New"/>
      </rPr>
      <t>A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A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TGA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TTTCCA</t>
    </r>
    <r>
      <rPr>
        <sz val="12"/>
        <color rgb="FFFF0000"/>
        <rFont val="Courier New"/>
      </rPr>
      <t/>
    </r>
  </si>
  <si>
    <t>Solyc05g009140.2.1</t>
  </si>
  <si>
    <t>IL_isotig14961</t>
  </si>
  <si>
    <t>IT_isotig05170-71</t>
  </si>
  <si>
    <r>
      <t>AAC</t>
    </r>
    <r>
      <rPr>
        <sz val="12"/>
        <color rgb="FFFF0000"/>
        <rFont val="Courier New"/>
      </rPr>
      <t>W</t>
    </r>
    <r>
      <rPr>
        <sz val="12"/>
        <color theme="1"/>
        <rFont val="Courier New"/>
      </rPr>
      <t>TA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AAATT</t>
    </r>
    <r>
      <rPr>
        <sz val="12"/>
        <color rgb="FFFF0000"/>
        <rFont val="Courier New"/>
      </rPr>
      <t>tc</t>
    </r>
    <r>
      <rPr>
        <sz val="12"/>
        <color theme="1"/>
        <rFont val="Courier New"/>
      </rPr>
      <t>T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GAGCT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TC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CC</t>
    </r>
  </si>
  <si>
    <r>
      <t>ATTCTC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ATTGC</t>
    </r>
    <r>
      <rPr>
        <sz val="12"/>
        <color rgb="FFFF0000"/>
        <rFont val="Courier New"/>
      </rPr>
      <t>tt</t>
    </r>
    <r>
      <rPr>
        <sz val="12"/>
        <color theme="1"/>
        <rFont val="Courier New"/>
      </rPr>
      <t>T</t>
    </r>
    <r>
      <rPr>
        <sz val="12"/>
        <color rgb="FFFF0000"/>
        <rFont val="Courier New"/>
      </rPr>
      <t>KR</t>
    </r>
    <r>
      <rPr>
        <sz val="12"/>
        <color theme="1"/>
        <rFont val="Courier New"/>
      </rPr>
      <t>AGATGGTTG</t>
    </r>
  </si>
  <si>
    <t>Solyc05g009370.2.1</t>
  </si>
  <si>
    <t>IL_isotig23644</t>
  </si>
  <si>
    <t>IT_isotig19511</t>
  </si>
  <si>
    <r>
      <rPr>
        <sz val="12"/>
        <color theme="1"/>
        <rFont val="Courier New"/>
      </rPr>
      <t>A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C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AGT</t>
    </r>
    <r>
      <rPr>
        <sz val="12"/>
        <color rgb="FFFF0000"/>
        <rFont val="Courier New"/>
      </rPr>
      <t>gt</t>
    </r>
    <r>
      <rPr>
        <sz val="12"/>
        <color theme="1"/>
        <rFont val="Courier New"/>
      </rPr>
      <t>TC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A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AAC</t>
    </r>
    <r>
      <rPr>
        <sz val="12"/>
        <color rgb="FFFF0000"/>
        <rFont val="Courier New"/>
      </rPr>
      <t>ttc</t>
    </r>
    <r>
      <rPr>
        <sz val="12"/>
        <color theme="1"/>
        <rFont val="Courier New"/>
      </rPr>
      <t>ATT</t>
    </r>
    <r>
      <rPr>
        <sz val="12"/>
        <color rgb="FFFF0000"/>
        <rFont val="Courier New"/>
      </rPr>
      <t>tt</t>
    </r>
    <r>
      <rPr>
        <sz val="12"/>
        <color theme="1"/>
        <rFont val="Courier New"/>
      </rPr>
      <t>C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C</t>
    </r>
  </si>
  <si>
    <r>
      <rPr>
        <sz val="12"/>
        <color rgb="FFFF0000"/>
        <rFont val="Courier New"/>
      </rPr>
      <t>g</t>
    </r>
    <r>
      <rPr>
        <sz val="12"/>
        <color theme="1"/>
        <rFont val="Courier New"/>
      </rPr>
      <t>CTTCTATGTC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TTCAAGTTCAC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GG</t>
    </r>
  </si>
  <si>
    <t>Solyc05g009920.2.1</t>
  </si>
  <si>
    <t>IL_isotig20087</t>
  </si>
  <si>
    <t>IT_isotig04955</t>
  </si>
  <si>
    <r>
      <t>ACT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AAG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AAGCAGA</t>
    </r>
    <r>
      <rPr>
        <sz val="12"/>
        <color rgb="FFFF0000"/>
        <rFont val="Courier New"/>
      </rPr>
      <t>ca</t>
    </r>
    <r>
      <rPr>
        <sz val="12"/>
        <color theme="1"/>
        <rFont val="Courier New"/>
      </rPr>
      <t>CTCG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C</t>
    </r>
  </si>
  <si>
    <r>
      <rPr>
        <sz val="12"/>
        <color rgb="FFFF0000"/>
        <rFont val="Courier New"/>
      </rPr>
      <t>t</t>
    </r>
    <r>
      <rPr>
        <sz val="12"/>
        <color theme="1"/>
        <rFont val="Courier New"/>
      </rPr>
      <t>A</t>
    </r>
    <r>
      <rPr>
        <sz val="12"/>
        <color rgb="FFFF0000"/>
        <rFont val="Courier New"/>
      </rPr>
      <t>Rc</t>
    </r>
    <r>
      <rPr>
        <sz val="12"/>
        <color theme="1"/>
        <rFont val="Courier New"/>
      </rPr>
      <t>AC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CC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AGCTCTT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TCCtac</t>
    </r>
  </si>
  <si>
    <t>Solyc05g010320.2.1</t>
  </si>
  <si>
    <t>IL_isotig23581</t>
  </si>
  <si>
    <t>IT_isotig18915</t>
  </si>
  <si>
    <r>
      <rPr>
        <sz val="12"/>
        <color theme="1"/>
        <rFont val="Courier New"/>
      </rPr>
      <t>T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AC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CG</t>
    </r>
    <r>
      <rPr>
        <sz val="12"/>
        <color rgb="FFFF0000"/>
        <rFont val="Courier New"/>
      </rPr>
      <t>ga</t>
    </r>
    <r>
      <rPr>
        <sz val="12"/>
        <color theme="1"/>
        <rFont val="Courier New"/>
      </rPr>
      <t>T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AC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ATGATCTTGCC</t>
    </r>
  </si>
  <si>
    <r>
      <rPr>
        <sz val="12"/>
        <color theme="1"/>
        <rFont val="Courier New"/>
      </rPr>
      <t>AT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GA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TCCAGCAC</t>
    </r>
    <r>
      <rPr>
        <sz val="12"/>
        <color rgb="FFFF0000"/>
        <rFont val="Courier New"/>
      </rPr>
      <t>Y</t>
    </r>
    <r>
      <rPr>
        <sz val="12"/>
        <color theme="1"/>
        <rFont val="Courier New"/>
      </rPr>
      <t>GC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TC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GAC</t>
    </r>
  </si>
  <si>
    <t>Solyc05g012120.2.1</t>
  </si>
  <si>
    <t>IL_isotig23943</t>
  </si>
  <si>
    <t>IT_isotig19296</t>
  </si>
  <si>
    <r>
      <t>AGCTCTAT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C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TT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AAAACT</t>
    </r>
    <r>
      <rPr>
        <sz val="12"/>
        <color rgb="FFFF0000"/>
        <rFont val="Courier New"/>
      </rPr>
      <t>tc</t>
    </r>
    <r>
      <rPr>
        <sz val="12"/>
        <color theme="1"/>
        <rFont val="Courier New"/>
      </rPr>
      <t>TCCTC</t>
    </r>
    <r>
      <rPr>
        <sz val="12"/>
        <color rgb="FFFF0000"/>
        <rFont val="Courier New"/>
      </rPr>
      <t>g</t>
    </r>
  </si>
  <si>
    <r>
      <rPr>
        <sz val="12"/>
        <color rgb="FFFF0000"/>
        <rFont val="Courier New"/>
      </rPr>
      <t>t</t>
    </r>
    <r>
      <rPr>
        <sz val="12"/>
        <color theme="1"/>
        <rFont val="Courier New"/>
      </rPr>
      <t>CTTTTCTT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TATTGG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G</t>
    </r>
    <r>
      <rPr>
        <sz val="12"/>
        <color rgb="FFFF0000"/>
        <rFont val="Courier New"/>
      </rPr>
      <t>R</t>
    </r>
    <r>
      <rPr>
        <sz val="12"/>
        <color theme="1"/>
        <rFont val="Courier New"/>
      </rPr>
      <t>CT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AA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T</t>
    </r>
    <r>
      <rPr>
        <sz val="12"/>
        <color rgb="FFFF0000"/>
        <rFont val="Courier New"/>
      </rPr>
      <t>g</t>
    </r>
  </si>
  <si>
    <t>IT_isotig12290</t>
  </si>
  <si>
    <r>
      <rPr>
        <sz val="12"/>
        <color theme="1"/>
        <rFont val="Courier New"/>
      </rPr>
      <t>TACTTGCTTGG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AC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TCAATGGC</t>
    </r>
  </si>
  <si>
    <r>
      <t>TCCAAC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TCTCT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GCAACATCAACC</t>
    </r>
  </si>
  <si>
    <t>Solyc05g012340.2.1</t>
  </si>
  <si>
    <t>IL_isotig05277-78</t>
  </si>
  <si>
    <t>IT_isotig07404</t>
  </si>
  <si>
    <r>
      <rPr>
        <sz val="12"/>
        <color rgb="FFFF0000"/>
        <rFont val="Courier New"/>
      </rPr>
      <t>t</t>
    </r>
    <r>
      <rPr>
        <sz val="12"/>
        <color theme="1"/>
        <rFont val="Courier New"/>
      </rPr>
      <t>GA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AC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CT</t>
    </r>
    <r>
      <rPr>
        <sz val="12"/>
        <color rgb="FFFF0000"/>
        <rFont val="Courier New"/>
      </rPr>
      <t>S</t>
    </r>
    <r>
      <rPr>
        <sz val="12"/>
        <color theme="1"/>
        <rFont val="Courier New"/>
      </rPr>
      <t>CT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AAcTATGG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GT</t>
    </r>
    <r>
      <rPr>
        <sz val="12"/>
        <color rgb="FFFF0000"/>
        <rFont val="Courier New"/>
      </rPr>
      <t>a</t>
    </r>
  </si>
  <si>
    <r>
      <t>T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GTGCGCTCCT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TTCCATGT</t>
    </r>
    <r>
      <rPr>
        <sz val="12"/>
        <color rgb="FFFF0000"/>
        <rFont val="Courier New"/>
      </rPr>
      <t>gt</t>
    </r>
    <r>
      <rPr>
        <sz val="12"/>
        <color theme="1"/>
        <rFont val="Courier New"/>
      </rPr>
      <t>T</t>
    </r>
    <r>
      <rPr>
        <sz val="12"/>
        <color rgb="FFFF0000"/>
        <rFont val="Courier New"/>
      </rPr>
      <t>g</t>
    </r>
  </si>
  <si>
    <t>IB_isotig43114</t>
  </si>
  <si>
    <t>IL_isotig19929</t>
  </si>
  <si>
    <t>IT_isotig03975</t>
  </si>
  <si>
    <t>Solyc05g012370.2.1</t>
  </si>
  <si>
    <r>
      <t>TG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AT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ATGAG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AGTTGTGTGAAGC</t>
    </r>
  </si>
  <si>
    <r>
      <t>TCTCCAA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CCAGC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TCCTC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AGC</t>
    </r>
  </si>
  <si>
    <t>Solyc05g012390.2.1</t>
  </si>
  <si>
    <t>IL_isotig13994</t>
  </si>
  <si>
    <t>IT_isotig15010</t>
  </si>
  <si>
    <r>
      <t>ATTG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T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TCAATAATAGAGAAATGCAAG</t>
    </r>
  </si>
  <si>
    <r>
      <t>AG</t>
    </r>
    <r>
      <rPr>
        <sz val="12"/>
        <color rgb="FFFF0000"/>
        <rFont val="Courier New"/>
      </rPr>
      <t>at</t>
    </r>
    <r>
      <rPr>
        <sz val="12"/>
        <color theme="1"/>
        <rFont val="Courier New"/>
      </rPr>
      <t>GG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A</t>
    </r>
    <r>
      <rPr>
        <sz val="12"/>
        <color rgb="FFFF0000"/>
        <rFont val="Courier New"/>
      </rPr>
      <t>ct</t>
    </r>
    <r>
      <rPr>
        <sz val="12"/>
        <color theme="1"/>
        <rFont val="Courier New"/>
      </rPr>
      <t>A</t>
    </r>
    <r>
      <rPr>
        <sz val="12"/>
        <color rgb="FFFF0000"/>
        <rFont val="Courier New"/>
      </rPr>
      <t>ccttc</t>
    </r>
    <r>
      <rPr>
        <sz val="12"/>
        <color theme="1"/>
        <rFont val="Courier New"/>
      </rPr>
      <t>TTGTTC</t>
    </r>
  </si>
  <si>
    <t>Solyc05g012460.2.1</t>
  </si>
  <si>
    <t>IL_isotig05526,28</t>
  </si>
  <si>
    <t>IT_isotig06398</t>
  </si>
  <si>
    <r>
      <t>ACTGTGAAGCATAG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TTGGTTCAAGC</t>
    </r>
  </si>
  <si>
    <r>
      <t>ACA</t>
    </r>
    <r>
      <rPr>
        <sz val="12"/>
        <color rgb="FFFF0000"/>
        <rFont val="Courier New"/>
      </rPr>
      <t>gM</t>
    </r>
    <r>
      <rPr>
        <sz val="12"/>
        <color theme="1"/>
        <rFont val="Courier New"/>
      </rPr>
      <t>TGATTC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AG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TGATCATCCAAC</t>
    </r>
  </si>
  <si>
    <t>Solyc05g012700.2.1</t>
  </si>
  <si>
    <t>IL_isotig11202</t>
  </si>
  <si>
    <t>IT_isotig16524</t>
  </si>
  <si>
    <r>
      <rPr>
        <sz val="12"/>
        <color rgb="FFFF0000"/>
        <rFont val="Courier New"/>
      </rPr>
      <t>ac</t>
    </r>
    <r>
      <rPr>
        <sz val="12"/>
        <color theme="1"/>
        <rFont val="Courier New"/>
      </rPr>
      <t>T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AG</t>
    </r>
    <r>
      <rPr>
        <sz val="12"/>
        <color rgb="FFFF0000"/>
        <rFont val="Courier New"/>
      </rPr>
      <t>Rgg</t>
    </r>
    <r>
      <rPr>
        <sz val="12"/>
        <color theme="1"/>
        <rFont val="Courier New"/>
      </rPr>
      <t>ACTT</t>
    </r>
    <r>
      <rPr>
        <sz val="12"/>
        <color rgb="FFFF0000"/>
        <rFont val="Courier New"/>
      </rPr>
      <t>S</t>
    </r>
    <r>
      <rPr>
        <sz val="12"/>
        <color theme="1"/>
        <rFont val="Courier New"/>
      </rPr>
      <t>ATTA</t>
    </r>
    <r>
      <rPr>
        <sz val="12"/>
        <color rgb="FFFF0000"/>
        <rFont val="Courier New"/>
      </rPr>
      <t>R</t>
    </r>
    <r>
      <rPr>
        <sz val="12"/>
        <color theme="1"/>
        <rFont val="Courier New"/>
      </rPr>
      <t>AGA</t>
    </r>
    <r>
      <rPr>
        <sz val="12"/>
        <color rgb="FFFF0000"/>
        <rFont val="Courier New"/>
      </rPr>
      <t>gc</t>
    </r>
    <r>
      <rPr>
        <sz val="12"/>
        <color theme="1"/>
        <rFont val="Courier New"/>
      </rPr>
      <t>AA</t>
    </r>
    <r>
      <rPr>
        <sz val="12"/>
        <color rgb="FFFF0000"/>
        <rFont val="Courier New"/>
      </rPr>
      <t>t</t>
    </r>
  </si>
  <si>
    <r>
      <t>TGACAAATGT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AGAA</t>
    </r>
    <r>
      <rPr>
        <sz val="12"/>
        <color rgb="FFFF0000"/>
        <rFont val="Courier New"/>
      </rPr>
      <t>tt</t>
    </r>
    <r>
      <rPr>
        <sz val="12"/>
        <color theme="1"/>
        <rFont val="Courier New"/>
      </rPr>
      <t>CCAGCTTCC</t>
    </r>
  </si>
  <si>
    <t>Solyc05g012930.2.1</t>
  </si>
  <si>
    <t>IL_isotig27594</t>
  </si>
  <si>
    <t>IT_isotig08450</t>
  </si>
  <si>
    <r>
      <t>TGT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AC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A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TCT</t>
    </r>
    <r>
      <rPr>
        <sz val="12"/>
        <color rgb="FFFF0000"/>
        <rFont val="Courier New"/>
      </rPr>
      <t>R</t>
    </r>
    <r>
      <rPr>
        <sz val="12"/>
        <color theme="1"/>
        <rFont val="Courier New"/>
      </rPr>
      <t>A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G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CA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TA</t>
    </r>
    <r>
      <rPr>
        <sz val="12"/>
        <color rgb="FFFF0000"/>
        <rFont val="Courier New"/>
      </rPr>
      <t>gtc</t>
    </r>
  </si>
  <si>
    <r>
      <t>AT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TTGATCTG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GCCTTAATTGATGC</t>
    </r>
  </si>
  <si>
    <t>Solyc05g013720.2.1</t>
  </si>
  <si>
    <t>IL_isotig07246-47</t>
  </si>
  <si>
    <t>IT_isotig05086</t>
  </si>
  <si>
    <r>
      <t>TTCATGAG</t>
    </r>
    <r>
      <rPr>
        <sz val="12"/>
        <color rgb="FFFF0000"/>
        <rFont val="Courier New"/>
      </rPr>
      <t>Y</t>
    </r>
    <r>
      <rPr>
        <sz val="12"/>
        <color theme="1"/>
        <rFont val="Courier New"/>
      </rPr>
      <t>GTGAATACCAA</t>
    </r>
    <r>
      <rPr>
        <sz val="12"/>
        <color rgb="FFFF0000"/>
        <rFont val="Courier New"/>
      </rPr>
      <t>aact</t>
    </r>
    <r>
      <rPr>
        <sz val="12"/>
        <color theme="1"/>
        <rFont val="Courier New"/>
      </rPr>
      <t>GG</t>
    </r>
  </si>
  <si>
    <r>
      <t>TGT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A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CCA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CC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A</t>
    </r>
    <r>
      <rPr>
        <sz val="12"/>
        <color rgb="FFFF0000"/>
        <rFont val="Courier New"/>
      </rPr>
      <t>aa</t>
    </r>
    <r>
      <rPr>
        <sz val="12"/>
        <color theme="1"/>
        <rFont val="Courier New"/>
      </rPr>
      <t>GGTAGCATATC</t>
    </r>
  </si>
  <si>
    <t>Solyc05g013910.2.1</t>
  </si>
  <si>
    <t>IL_isotig28887</t>
  </si>
  <si>
    <t>IT_isotig25076</t>
  </si>
  <si>
    <r>
      <rPr>
        <sz val="12"/>
        <color rgb="FFFF0000"/>
        <rFont val="Courier New"/>
      </rPr>
      <t>t</t>
    </r>
    <r>
      <rPr>
        <sz val="12"/>
        <color theme="1"/>
        <rFont val="Courier New"/>
      </rPr>
      <t>GCCTTCG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TTTCTGGCA</t>
    </r>
    <r>
      <rPr>
        <sz val="12"/>
        <color rgb="FFFF0000"/>
        <rFont val="Courier New"/>
      </rPr>
      <t>ct</t>
    </r>
    <r>
      <rPr>
        <sz val="12"/>
        <color theme="1"/>
        <rFont val="Courier New"/>
      </rPr>
      <t>C</t>
    </r>
  </si>
  <si>
    <r>
      <rPr>
        <sz val="12"/>
        <color rgb="FFFF0000"/>
        <rFont val="Courier New"/>
      </rPr>
      <t>a</t>
    </r>
    <r>
      <rPr>
        <sz val="12"/>
        <color theme="1"/>
        <rFont val="Courier New"/>
      </rPr>
      <t>GCTTCCCT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TCCATT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TCTCTT</t>
    </r>
    <r>
      <rPr>
        <sz val="12"/>
        <color rgb="FFFF0000"/>
        <rFont val="Courier New"/>
      </rPr>
      <t>tc</t>
    </r>
  </si>
  <si>
    <t>Solyc05g014030.2.1</t>
  </si>
  <si>
    <t>IL_isotig15114</t>
  </si>
  <si>
    <t>IT_isotig10479</t>
  </si>
  <si>
    <r>
      <t>ATTCTGTTGGTTGTGG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TTGGGTGG</t>
    </r>
  </si>
  <si>
    <r>
      <rPr>
        <sz val="12"/>
        <color rgb="FFFF0000"/>
        <rFont val="Courier New"/>
      </rPr>
      <t>tcg</t>
    </r>
    <r>
      <rPr>
        <sz val="12"/>
        <color theme="1"/>
        <rFont val="Courier New"/>
      </rPr>
      <t>GGG</t>
    </r>
    <r>
      <rPr>
        <sz val="12"/>
        <color rgb="FFFF0000"/>
        <rFont val="Courier New"/>
      </rPr>
      <t>ct</t>
    </r>
    <r>
      <rPr>
        <sz val="12"/>
        <color theme="1"/>
        <rFont val="Courier New"/>
      </rPr>
      <t>TAA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A</t>
    </r>
    <r>
      <rPr>
        <sz val="12"/>
        <color rgb="FFFF0000"/>
        <rFont val="Courier New"/>
      </rPr>
      <t>tR</t>
    </r>
    <r>
      <rPr>
        <sz val="12"/>
        <color theme="1"/>
        <rFont val="Courier New"/>
      </rPr>
      <t>TT</t>
    </r>
    <r>
      <rPr>
        <sz val="12"/>
        <color rgb="FFFF0000"/>
        <rFont val="Courier New"/>
      </rPr>
      <t>Y</t>
    </r>
    <r>
      <rPr>
        <sz val="12"/>
        <color theme="1"/>
        <rFont val="Courier New"/>
      </rPr>
      <t>GAGTGC</t>
    </r>
  </si>
  <si>
    <t>Solyc05g014310.2.1</t>
  </si>
  <si>
    <t>IL_isotig21513</t>
  </si>
  <si>
    <t>IT_isotig17725</t>
  </si>
  <si>
    <r>
      <rPr>
        <sz val="12"/>
        <color rgb="FFFF0000"/>
        <rFont val="Courier New"/>
      </rPr>
      <t>cttg</t>
    </r>
    <r>
      <rPr>
        <sz val="12"/>
        <color theme="1"/>
        <rFont val="Courier New"/>
      </rPr>
      <t>GG</t>
    </r>
    <r>
      <rPr>
        <sz val="12"/>
        <color rgb="FFFF0000"/>
        <rFont val="Courier New"/>
      </rPr>
      <t>cgg</t>
    </r>
    <r>
      <rPr>
        <sz val="12"/>
        <color theme="1"/>
        <rFont val="Courier New"/>
      </rPr>
      <t>TT</t>
    </r>
    <r>
      <rPr>
        <sz val="12"/>
        <color rgb="FFFF0000"/>
        <rFont val="Courier New"/>
      </rPr>
      <t>aa</t>
    </r>
    <r>
      <rPr>
        <sz val="12"/>
        <color theme="1"/>
        <rFont val="Courier New"/>
      </rPr>
      <t>T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GTGGTTGA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GC</t>
    </r>
  </si>
  <si>
    <r>
      <rPr>
        <sz val="12"/>
        <color rgb="FFFF0000"/>
        <rFont val="Courier New"/>
      </rPr>
      <t>atc</t>
    </r>
    <r>
      <rPr>
        <sz val="12"/>
        <color theme="1"/>
        <rFont val="Courier New"/>
      </rPr>
      <t>AC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GC</t>
    </r>
    <r>
      <rPr>
        <sz val="12"/>
        <color rgb="FFFF0000"/>
        <rFont val="Courier New"/>
      </rPr>
      <t>Y</t>
    </r>
    <r>
      <rPr>
        <sz val="12"/>
        <color theme="1"/>
        <rFont val="Courier New"/>
      </rPr>
      <t>GC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AGATTCCTAGCTA</t>
    </r>
    <r>
      <rPr>
        <sz val="12"/>
        <color rgb="FFFF0000"/>
        <rFont val="Courier New"/>
      </rPr>
      <t/>
    </r>
  </si>
  <si>
    <t>Solyc05g014760.2.1</t>
  </si>
  <si>
    <t>IB_isotig24568-69</t>
  </si>
  <si>
    <t>IL_isotig0654647</t>
  </si>
  <si>
    <t>IT_isotig02589-90</t>
  </si>
  <si>
    <r>
      <t>T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T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AAtAACC</t>
    </r>
    <r>
      <rPr>
        <sz val="12"/>
        <color rgb="FFFF0000"/>
        <rFont val="Courier New"/>
      </rPr>
      <t>gt</t>
    </r>
    <r>
      <rPr>
        <sz val="12"/>
        <color theme="1"/>
        <rFont val="Courier New"/>
      </rPr>
      <t>GGTGAGTT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AAG</t>
    </r>
  </si>
  <si>
    <r>
      <t>ATAAT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CAACCCA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TGACCACAT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TC</t>
    </r>
  </si>
  <si>
    <t>Solyc05g015860.2.1</t>
  </si>
  <si>
    <t>IL_isotig07458-59</t>
  </si>
  <si>
    <t>IT_isotig11395</t>
  </si>
  <si>
    <r>
      <rPr>
        <sz val="12"/>
        <color rgb="FFFF0000"/>
        <rFont val="Courier New"/>
      </rPr>
      <t>c</t>
    </r>
    <r>
      <rPr>
        <sz val="12"/>
        <color theme="1"/>
        <rFont val="Courier New"/>
      </rPr>
      <t>GT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AGATT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GAAGC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GAAGT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GTTGC</t>
    </r>
  </si>
  <si>
    <r>
      <t>TGAGTG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GC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GA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AC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GGTATTATC</t>
    </r>
  </si>
  <si>
    <t>Solyc05g026140.2.1</t>
  </si>
  <si>
    <t>IL_isotig20301</t>
  </si>
  <si>
    <t>IT_isotig25514</t>
  </si>
  <si>
    <r>
      <t>ACACACA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TTTCGAGC</t>
    </r>
    <r>
      <rPr>
        <sz val="12"/>
        <color rgb="FFFF0000"/>
        <rFont val="Courier New"/>
      </rPr>
      <t>at</t>
    </r>
    <r>
      <rPr>
        <sz val="12"/>
        <color theme="1"/>
        <rFont val="Courier New"/>
      </rPr>
      <t>T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CAACAT</t>
    </r>
  </si>
  <si>
    <r>
      <rPr>
        <sz val="12"/>
        <color rgb="FFFF0000"/>
        <rFont val="Courier New"/>
      </rPr>
      <t>taggt</t>
    </r>
    <r>
      <rPr>
        <sz val="12"/>
        <color theme="1"/>
        <rFont val="Courier New"/>
      </rPr>
      <t>C</t>
    </r>
    <r>
      <rPr>
        <sz val="12"/>
        <color rgb="FFFF0000"/>
        <rFont val="Courier New"/>
      </rPr>
      <t>tt</t>
    </r>
    <r>
      <rPr>
        <sz val="12"/>
        <color theme="1"/>
        <rFont val="Courier New"/>
      </rPr>
      <t>AAGCCTGCAGCAAA</t>
    </r>
  </si>
  <si>
    <t>Solyc05g050320.2.1</t>
  </si>
  <si>
    <t>IL_isotig04636-37</t>
  </si>
  <si>
    <t>IT_isotig14079</t>
  </si>
  <si>
    <r>
      <t>TATGACCTGG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CAAGAAGTT</t>
    </r>
    <r>
      <rPr>
        <sz val="12"/>
        <color rgb="FFFF0000"/>
        <rFont val="Courier New"/>
      </rPr>
      <t>tt</t>
    </r>
    <r>
      <rPr>
        <sz val="12"/>
        <color theme="1"/>
        <rFont val="Courier New"/>
      </rPr>
      <t>G</t>
    </r>
    <r>
      <rPr>
        <sz val="12"/>
        <color rgb="FFFF0000"/>
        <rFont val="Courier New"/>
      </rPr>
      <t>caac</t>
    </r>
  </si>
  <si>
    <r>
      <t>T</t>
    </r>
    <r>
      <rPr>
        <sz val="12"/>
        <color rgb="FFFF0000"/>
        <rFont val="Courier New"/>
      </rPr>
      <t>ct</t>
    </r>
    <r>
      <rPr>
        <sz val="12"/>
        <color theme="1"/>
        <rFont val="Courier New"/>
      </rPr>
      <t>G</t>
    </r>
    <r>
      <rPr>
        <sz val="12"/>
        <color rgb="FFFF0000"/>
        <rFont val="Courier New"/>
      </rPr>
      <t>tcc</t>
    </r>
    <r>
      <rPr>
        <sz val="12"/>
        <color theme="1"/>
        <rFont val="Courier New"/>
      </rPr>
      <t>CTTC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T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TT</t>
    </r>
    <r>
      <rPr>
        <sz val="12"/>
        <color rgb="FFFF0000"/>
        <rFont val="Courier New"/>
      </rPr>
      <t>R</t>
    </r>
    <r>
      <rPr>
        <sz val="12"/>
        <color theme="1"/>
        <rFont val="Courier New"/>
      </rPr>
      <t>AG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A</t>
    </r>
    <r>
      <rPr>
        <sz val="12"/>
        <color rgb="FFFF0000"/>
        <rFont val="Courier New"/>
      </rPr>
      <t>ga</t>
    </r>
    <r>
      <rPr>
        <sz val="12"/>
        <color theme="1"/>
        <rFont val="Courier New"/>
      </rPr>
      <t>TCC</t>
    </r>
  </si>
  <si>
    <t>Solyc05g050530.2.1</t>
  </si>
  <si>
    <t>IL_isotig26460</t>
  </si>
  <si>
    <t>IT_isotig07334-35</t>
  </si>
  <si>
    <r>
      <t>TGCTGGTATTT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ACTGA</t>
    </r>
    <r>
      <rPr>
        <sz val="12"/>
        <color rgb="FFFF0000"/>
        <rFont val="Courier New"/>
      </rPr>
      <t>tt</t>
    </r>
    <r>
      <rPr>
        <sz val="12"/>
        <color theme="1"/>
        <rFont val="Courier New"/>
      </rPr>
      <t>C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TGGG</t>
    </r>
  </si>
  <si>
    <r>
      <rPr>
        <sz val="12"/>
        <color rgb="FFFF0000"/>
        <rFont val="Courier New"/>
      </rPr>
      <t>tg</t>
    </r>
    <r>
      <rPr>
        <sz val="12"/>
        <color theme="1"/>
        <rFont val="Courier New"/>
      </rPr>
      <t>C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T</t>
    </r>
    <r>
      <rPr>
        <sz val="12"/>
        <color rgb="FFFF0000"/>
        <rFont val="Courier New"/>
      </rPr>
      <t>ct</t>
    </r>
    <r>
      <rPr>
        <sz val="12"/>
        <color theme="1"/>
        <rFont val="Courier New"/>
      </rPr>
      <t>AG</t>
    </r>
    <r>
      <rPr>
        <sz val="12"/>
        <color rgb="FFFF0000"/>
        <rFont val="Courier New"/>
      </rPr>
      <t>at</t>
    </r>
    <r>
      <rPr>
        <sz val="12"/>
        <color theme="1"/>
        <rFont val="Courier New"/>
      </rPr>
      <t>G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AAATGCTA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CCT</t>
    </r>
    <r>
      <rPr>
        <sz val="12"/>
        <color rgb="FFFF0000"/>
        <rFont val="Courier New"/>
      </rPr>
      <t>tc</t>
    </r>
  </si>
  <si>
    <t>IT_isotig05134</t>
  </si>
  <si>
    <r>
      <t>GCAACTAA</t>
    </r>
    <r>
      <rPr>
        <sz val="12"/>
        <color rgb="FFFF0000"/>
        <rFont val="Courier New"/>
      </rPr>
      <t>cg</t>
    </r>
    <r>
      <rPr>
        <sz val="12"/>
        <color theme="1"/>
        <rFont val="Courier New"/>
      </rPr>
      <t>T</t>
    </r>
    <r>
      <rPr>
        <sz val="12"/>
        <color rgb="FFFF0000"/>
        <rFont val="Courier New"/>
      </rPr>
      <t>W</t>
    </r>
    <r>
      <rPr>
        <sz val="12"/>
        <color theme="1"/>
        <rFont val="Courier New"/>
      </rPr>
      <t>GA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AG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TTT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TTGC</t>
    </r>
  </si>
  <si>
    <r>
      <t>ACCA</t>
    </r>
    <r>
      <rPr>
        <sz val="12"/>
        <color rgb="FFFF0000"/>
        <rFont val="Courier New"/>
      </rPr>
      <t>ctY</t>
    </r>
    <r>
      <rPr>
        <sz val="12"/>
        <color theme="1"/>
        <rFont val="Courier New"/>
      </rPr>
      <t>A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GCC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CC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AA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GCTTC</t>
    </r>
  </si>
  <si>
    <t>Solyc05g051590.2.1</t>
  </si>
  <si>
    <t>IL_isotig05779-80</t>
  </si>
  <si>
    <t xml:space="preserve">IT_isotig21972 </t>
  </si>
  <si>
    <r>
      <t>AACCAAACAAA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CTGTT</t>
    </r>
    <r>
      <rPr>
        <sz val="12"/>
        <color rgb="FFFF0000"/>
        <rFont val="Courier New"/>
      </rPr>
      <t>Y</t>
    </r>
    <r>
      <rPr>
        <sz val="12"/>
        <color theme="1"/>
        <rFont val="Courier New"/>
      </rPr>
      <t>TTCAC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GC</t>
    </r>
    <r>
      <rPr>
        <sz val="12"/>
        <color rgb="FFFF0000"/>
        <rFont val="Courier New"/>
      </rPr>
      <t>t</t>
    </r>
  </si>
  <si>
    <r>
      <t>AATTTGTTGAAT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G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TTGCTTCTGC</t>
    </r>
  </si>
  <si>
    <t>Solyc05g051700.2.1</t>
  </si>
  <si>
    <t>IL_isotig24462</t>
  </si>
  <si>
    <t>IT_isotig23478</t>
  </si>
  <si>
    <r>
      <t>A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GATTC</t>
    </r>
    <r>
      <rPr>
        <sz val="12"/>
        <color rgb="FFFF0000"/>
        <rFont val="Courier New"/>
      </rPr>
      <t>tg</t>
    </r>
    <r>
      <rPr>
        <sz val="12"/>
        <color theme="1"/>
        <rFont val="Courier New"/>
      </rPr>
      <t>TCAT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GAGTACAATGG</t>
    </r>
  </si>
  <si>
    <r>
      <rPr>
        <sz val="12"/>
        <color theme="1"/>
        <rFont val="Courier New"/>
      </rPr>
      <t>C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G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AAA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GATTT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CCACA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CCAC</t>
    </r>
  </si>
  <si>
    <t>Solyc05g053310.2.1</t>
  </si>
  <si>
    <t>IL_isotig25864</t>
  </si>
  <si>
    <t>IT_isotig26867</t>
  </si>
  <si>
    <r>
      <t>AGCACATT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TG</t>
    </r>
    <r>
      <rPr>
        <sz val="12"/>
        <color rgb="FFFF0000"/>
        <rFont val="Courier New"/>
      </rPr>
      <t>Y</t>
    </r>
    <r>
      <rPr>
        <sz val="12"/>
        <color theme="1"/>
        <rFont val="Courier New"/>
      </rPr>
      <t>T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G</t>
    </r>
    <r>
      <rPr>
        <sz val="12"/>
        <color rgb="FFFF0000"/>
        <rFont val="Courier New"/>
      </rPr>
      <t>gc</t>
    </r>
    <r>
      <rPr>
        <sz val="12"/>
        <color theme="1"/>
        <rFont val="Courier New"/>
      </rPr>
      <t>AAGTTCAAAG</t>
    </r>
  </si>
  <si>
    <r>
      <t>TG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TGAAG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TT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TCTATGCT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ACATC</t>
    </r>
    <r>
      <rPr>
        <sz val="12"/>
        <color rgb="FFFF0000"/>
        <rFont val="Courier New"/>
      </rPr>
      <t>t</t>
    </r>
  </si>
  <si>
    <t>Solyc05g054200.2.1</t>
  </si>
  <si>
    <t>IL_isotig15280</t>
  </si>
  <si>
    <t>IT_isotig10837</t>
  </si>
  <si>
    <r>
      <t>ATA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T</t>
    </r>
    <r>
      <rPr>
        <sz val="12"/>
        <color rgb="FFFF0000"/>
        <rFont val="Courier New"/>
      </rPr>
      <t>Maa</t>
    </r>
    <r>
      <rPr>
        <sz val="12"/>
        <color theme="1"/>
        <rFont val="Courier New"/>
      </rPr>
      <t>AA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AGGCA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GA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TTTG</t>
    </r>
  </si>
  <si>
    <r>
      <t>A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AGCCTTAAGTA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TTCTTCATGCTC</t>
    </r>
    <r>
      <rPr>
        <sz val="12"/>
        <color rgb="FFFF0000"/>
        <rFont val="Courier New"/>
      </rPr>
      <t>t</t>
    </r>
  </si>
  <si>
    <t>Solyc05g054430.2.1</t>
  </si>
  <si>
    <t>IL_isotig01231-34</t>
  </si>
  <si>
    <t>IT_isotig04939</t>
  </si>
  <si>
    <r>
      <t>TTGGAG</t>
    </r>
    <r>
      <rPr>
        <sz val="12"/>
        <color rgb="FFFF0000"/>
        <rFont val="Courier New"/>
      </rPr>
      <t>K</t>
    </r>
    <r>
      <rPr>
        <sz val="12"/>
        <color theme="1"/>
        <rFont val="Courier New"/>
      </rPr>
      <t>TTCT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GCGGA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GATGA</t>
    </r>
  </si>
  <si>
    <r>
      <t>TG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GG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CG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AAA</t>
    </r>
    <r>
      <rPr>
        <sz val="12"/>
        <color rgb="FFFF0000"/>
        <rFont val="Courier New"/>
      </rPr>
      <t>M</t>
    </r>
    <r>
      <rPr>
        <sz val="12"/>
        <color theme="1"/>
        <rFont val="Courier New"/>
      </rPr>
      <t>G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CCAAAATCTC</t>
    </r>
  </si>
  <si>
    <t>Solyc05g054490.2.1</t>
  </si>
  <si>
    <t>IL_isotig17494</t>
  </si>
  <si>
    <t>IT_isotig13778</t>
  </si>
  <si>
    <r>
      <t>T</t>
    </r>
    <r>
      <rPr>
        <sz val="12"/>
        <color rgb="FFFF0000"/>
        <rFont val="Courier New"/>
      </rPr>
      <t>tgt</t>
    </r>
    <r>
      <rPr>
        <sz val="12"/>
        <color theme="1"/>
        <rFont val="Courier New"/>
      </rPr>
      <t>TCCTG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AGATC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GCAAC</t>
    </r>
  </si>
  <si>
    <t>Solyc05g054620.2.1</t>
  </si>
  <si>
    <t>IL_isotig12201-02</t>
  </si>
  <si>
    <t>IT_isotig05674</t>
  </si>
  <si>
    <r>
      <t>ATGTA</t>
    </r>
    <r>
      <rPr>
        <sz val="12"/>
        <color rgb="FFFF0000"/>
        <rFont val="Courier New"/>
      </rPr>
      <t>at</t>
    </r>
    <r>
      <rPr>
        <sz val="12"/>
        <color theme="1"/>
        <rFont val="Courier New"/>
      </rPr>
      <t>A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TCCTTTCCTGTC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A</t>
    </r>
    <r>
      <rPr>
        <sz val="12"/>
        <color rgb="FFFF0000"/>
        <rFont val="Courier New"/>
      </rPr>
      <t>ca</t>
    </r>
  </si>
  <si>
    <t>Solyc05g054720.2.1</t>
  </si>
  <si>
    <t>IL_isotig24134</t>
  </si>
  <si>
    <r>
      <t>T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T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T</t>
    </r>
    <r>
      <rPr>
        <sz val="12"/>
        <color rgb="FFFF0000"/>
        <rFont val="Courier New"/>
      </rPr>
      <t>tag</t>
    </r>
    <r>
      <rPr>
        <sz val="12"/>
        <color theme="1"/>
        <rFont val="Courier New"/>
      </rPr>
      <t>ATGC</t>
    </r>
    <r>
      <rPr>
        <sz val="12"/>
        <color rgb="FFFF0000"/>
        <rFont val="Courier New"/>
      </rPr>
      <t>tc</t>
    </r>
    <r>
      <rPr>
        <sz val="12"/>
        <color theme="1"/>
        <rFont val="Courier New"/>
      </rPr>
      <t>T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CCC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A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TTACC</t>
    </r>
  </si>
  <si>
    <r>
      <t>ACGGCTTA</t>
    </r>
    <r>
      <rPr>
        <sz val="12"/>
        <color rgb="FFFF0000"/>
        <rFont val="Courier New"/>
      </rPr>
      <t>tg</t>
    </r>
    <r>
      <rPr>
        <sz val="12"/>
        <color theme="1"/>
        <rFont val="Courier New"/>
      </rPr>
      <t>GT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CCGATAAC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TG</t>
    </r>
  </si>
  <si>
    <t>Solyc05g054950.2.1</t>
  </si>
  <si>
    <t>IL_isotig18508</t>
  </si>
  <si>
    <t>IT_isotig05144-45</t>
  </si>
  <si>
    <r>
      <t>TCA</t>
    </r>
    <r>
      <rPr>
        <sz val="12"/>
        <color rgb="FFFF0000"/>
        <rFont val="Courier New"/>
      </rPr>
      <t>tt</t>
    </r>
    <r>
      <rPr>
        <sz val="12"/>
        <color theme="1"/>
        <rFont val="Courier New"/>
      </rPr>
      <t>C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GG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TTGGAGAAGCGCC</t>
    </r>
  </si>
  <si>
    <r>
      <rPr>
        <sz val="12"/>
        <color rgb="FFFF0000"/>
        <rFont val="Courier New"/>
      </rPr>
      <t>ttca</t>
    </r>
    <r>
      <rPr>
        <sz val="12"/>
        <color theme="1"/>
        <rFont val="Courier New"/>
      </rPr>
      <t>CCCCATAAACTAGCTTGAAG</t>
    </r>
  </si>
  <si>
    <t>Solyc05g055430.2.1</t>
  </si>
  <si>
    <t>IL_isotig10243</t>
  </si>
  <si>
    <t>IT_isotig06907</t>
  </si>
  <si>
    <r>
      <t>CGTTC</t>
    </r>
    <r>
      <rPr>
        <sz val="12"/>
        <color rgb="FFFF0000"/>
        <rFont val="Courier New"/>
      </rPr>
      <t>K</t>
    </r>
    <r>
      <rPr>
        <sz val="12"/>
        <color theme="1"/>
        <rFont val="Courier New"/>
      </rPr>
      <t>ATCCTCT</t>
    </r>
    <r>
      <rPr>
        <sz val="12"/>
        <rFont val="Courier New"/>
      </rPr>
      <t>C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GCATCCAACAC</t>
    </r>
  </si>
  <si>
    <t>Solyc05g055600.2.1</t>
  </si>
  <si>
    <t>IL_isotig14520</t>
  </si>
  <si>
    <t>IT_isotig10502</t>
  </si>
  <si>
    <r>
      <t>TG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TGATGGAAGGCG</t>
    </r>
    <r>
      <rPr>
        <sz val="12"/>
        <color rgb="FFFF0000"/>
        <rFont val="Courier New"/>
      </rPr>
      <t>S</t>
    </r>
    <r>
      <rPr>
        <sz val="12"/>
        <color theme="1"/>
        <rFont val="Courier New"/>
      </rPr>
      <t>TC</t>
    </r>
    <r>
      <rPr>
        <sz val="12"/>
        <color rgb="FFFF0000"/>
        <rFont val="Courier New"/>
      </rPr>
      <t>Rg</t>
    </r>
    <r>
      <rPr>
        <sz val="12"/>
        <color theme="1"/>
        <rFont val="Courier New"/>
      </rPr>
      <t>TGGT</t>
    </r>
  </si>
  <si>
    <t>IT_isotig01491</t>
  </si>
  <si>
    <t>tcccTCTTGTaGCCTCAAGATCCA</t>
  </si>
  <si>
    <t>TCCATCACCCACAgTGGAACTCC</t>
  </si>
  <si>
    <t>IL_isotig05942</t>
  </si>
  <si>
    <t>IT_G409GY101A66H4</t>
  </si>
  <si>
    <t>IT_isotig05202</t>
  </si>
  <si>
    <t>IT_isotig01786</t>
  </si>
  <si>
    <t>IT_G409GY102G5CC0</t>
  </si>
  <si>
    <t>IT_isotig06774</t>
  </si>
  <si>
    <t>IT_isotig05170</t>
  </si>
  <si>
    <t>IT_isotig02589</t>
  </si>
  <si>
    <t>IT_isotig07334</t>
  </si>
  <si>
    <t>IT_isotig21972</t>
  </si>
  <si>
    <t>IT_isotig05144</t>
  </si>
  <si>
    <t>Solyc05g056130.2.1</t>
  </si>
  <si>
    <t>IL_isotig07686-87</t>
  </si>
  <si>
    <t>IT_isotig12176</t>
  </si>
  <si>
    <r>
      <t>A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AA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TT</t>
    </r>
    <r>
      <rPr>
        <sz val="12"/>
        <color rgb="FFFF0000"/>
        <rFont val="Courier New"/>
      </rPr>
      <t>aa</t>
    </r>
    <r>
      <rPr>
        <sz val="12"/>
        <color theme="1"/>
        <rFont val="Courier New"/>
      </rPr>
      <t>T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CATGCTGGTGCTC</t>
    </r>
  </si>
  <si>
    <r>
      <t>GCC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AGACTG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TA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TCAAC</t>
    </r>
  </si>
  <si>
    <t>Solyc05g056310.2.1</t>
  </si>
  <si>
    <t>IL_isotig14830</t>
  </si>
  <si>
    <t>IT_isotig10719</t>
  </si>
  <si>
    <r>
      <t>T</t>
    </r>
    <r>
      <rPr>
        <sz val="12"/>
        <color rgb="FFFF0000"/>
        <rFont val="Courier New"/>
      </rPr>
      <t>gt</t>
    </r>
    <r>
      <rPr>
        <sz val="12"/>
        <color theme="1"/>
        <rFont val="Courier New"/>
      </rPr>
      <t>T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CC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GGTGGTGGTGC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A</t>
    </r>
    <r>
      <rPr>
        <sz val="12"/>
        <color rgb="FFFF0000"/>
        <rFont val="Courier New"/>
      </rPr>
      <t>g</t>
    </r>
  </si>
  <si>
    <t>TCAAAAGCAATTGCAGCAGCTTC</t>
  </si>
  <si>
    <t>Solyc05g056320.2.1</t>
  </si>
  <si>
    <t>IL_isotig15527</t>
  </si>
  <si>
    <t>IT_isotig11636</t>
  </si>
  <si>
    <r>
      <t>T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AG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TTTGT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CC</t>
    </r>
    <r>
      <rPr>
        <sz val="12"/>
        <color rgb="FFFF0000"/>
        <rFont val="Courier New"/>
      </rPr>
      <t>ca</t>
    </r>
    <r>
      <rPr>
        <sz val="12"/>
        <color theme="1"/>
        <rFont val="Courier New"/>
      </rPr>
      <t>TTGA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CCTGA</t>
    </r>
  </si>
  <si>
    <r>
      <rPr>
        <sz val="12"/>
        <color theme="1"/>
        <rFont val="Courier New"/>
      </rPr>
      <t>AG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GAAAAATGTTGGGCAG</t>
    </r>
    <r>
      <rPr>
        <sz val="12"/>
        <color rgb="FFFF0000"/>
        <rFont val="Courier New"/>
      </rPr>
      <t>tc</t>
    </r>
    <r>
      <rPr>
        <sz val="12"/>
        <color theme="1"/>
        <rFont val="Courier New"/>
      </rPr>
      <t>A</t>
    </r>
    <r>
      <rPr>
        <sz val="12"/>
        <color rgb="FFFF0000"/>
        <rFont val="Courier New"/>
      </rPr>
      <t>g</t>
    </r>
  </si>
  <si>
    <t>IT_isotig27122</t>
  </si>
  <si>
    <r>
      <rPr>
        <sz val="12"/>
        <color rgb="FFFF0000"/>
        <rFont val="Courier New"/>
      </rPr>
      <t>tgtc</t>
    </r>
    <r>
      <rPr>
        <sz val="12"/>
        <color theme="1"/>
        <rFont val="Courier New"/>
      </rPr>
      <t>G</t>
    </r>
    <r>
      <rPr>
        <sz val="12"/>
        <color rgb="FFFF0000"/>
        <rFont val="Courier New"/>
      </rPr>
      <t>tg</t>
    </r>
    <r>
      <rPr>
        <sz val="12"/>
        <color theme="1"/>
        <rFont val="Courier New"/>
      </rPr>
      <t>GAA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CGT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T</t>
    </r>
    <r>
      <rPr>
        <sz val="12"/>
        <color rgb="FFFF0000"/>
        <rFont val="Courier New"/>
      </rPr>
      <t>tK</t>
    </r>
    <r>
      <rPr>
        <sz val="12"/>
        <color theme="1"/>
        <rFont val="Courier New"/>
      </rPr>
      <t>T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CC</t>
    </r>
  </si>
  <si>
    <r>
      <t>TCAGG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AA</t>
    </r>
    <r>
      <rPr>
        <sz val="12"/>
        <color rgb="FFFF0000"/>
        <rFont val="Courier New"/>
      </rPr>
      <t>R</t>
    </r>
    <r>
      <rPr>
        <sz val="12"/>
        <color theme="1"/>
        <rFont val="Courier New"/>
      </rPr>
      <t>A</t>
    </r>
    <r>
      <rPr>
        <sz val="12"/>
        <color rgb="FFFF0000"/>
        <rFont val="Courier New"/>
      </rPr>
      <t>ga</t>
    </r>
    <r>
      <rPr>
        <sz val="12"/>
        <color theme="1"/>
        <rFont val="Courier New"/>
      </rPr>
      <t>AC</t>
    </r>
    <r>
      <rPr>
        <sz val="12"/>
        <color rgb="FFFF0000"/>
        <rFont val="Courier New"/>
      </rPr>
      <t>aKW</t>
    </r>
    <r>
      <rPr>
        <sz val="12"/>
        <color theme="1"/>
        <rFont val="Courier New"/>
      </rPr>
      <t>GT</t>
    </r>
    <r>
      <rPr>
        <sz val="12"/>
        <color rgb="FFFF0000"/>
        <rFont val="Courier New"/>
      </rPr>
      <t>M</t>
    </r>
    <r>
      <rPr>
        <sz val="12"/>
        <color theme="1"/>
        <rFont val="Courier New"/>
      </rPr>
      <t>ACCTTC</t>
    </r>
  </si>
  <si>
    <t>Solyc06g005260.2.1</t>
  </si>
  <si>
    <t>IL_isotig12527-28</t>
  </si>
  <si>
    <t>IT_isotig00701</t>
  </si>
  <si>
    <r>
      <t>AGTGCAG</t>
    </r>
    <r>
      <rPr>
        <sz val="12"/>
        <color rgb="FFFF0000"/>
        <rFont val="Courier New"/>
      </rPr>
      <t>at</t>
    </r>
    <r>
      <rPr>
        <sz val="12"/>
        <color theme="1"/>
        <rFont val="Courier New"/>
      </rPr>
      <t>TG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ATCTC</t>
    </r>
    <r>
      <rPr>
        <sz val="12"/>
        <color rgb="FFFF0000"/>
        <rFont val="Courier New"/>
      </rPr>
      <t>R</t>
    </r>
    <r>
      <rPr>
        <sz val="12"/>
        <color theme="1"/>
        <rFont val="Courier New"/>
      </rPr>
      <t>CTTCCAT</t>
    </r>
  </si>
  <si>
    <t>IT_isotig02515-16</t>
  </si>
  <si>
    <r>
      <rPr>
        <sz val="12"/>
        <color rgb="FFFF0000"/>
        <rFont val="Courier New"/>
      </rPr>
      <t>a</t>
    </r>
    <r>
      <rPr>
        <sz val="12"/>
        <color theme="1"/>
        <rFont val="Courier New"/>
      </rPr>
      <t>G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CT</t>
    </r>
    <r>
      <rPr>
        <sz val="12"/>
        <color rgb="FFFF0000"/>
        <rFont val="Courier New"/>
      </rPr>
      <t>tgt</t>
    </r>
    <r>
      <rPr>
        <sz val="12"/>
        <color theme="1"/>
        <rFont val="Courier New"/>
      </rPr>
      <t>A</t>
    </r>
    <r>
      <rPr>
        <sz val="12"/>
        <color rgb="FFFF0000"/>
        <rFont val="Courier New"/>
      </rPr>
      <t>agt</t>
    </r>
    <r>
      <rPr>
        <sz val="12"/>
        <color theme="1"/>
        <rFont val="Courier New"/>
      </rPr>
      <t>TT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C</t>
    </r>
    <r>
      <rPr>
        <sz val="12"/>
        <color rgb="FFFF0000"/>
        <rFont val="Courier New"/>
      </rPr>
      <t>Rgattcc</t>
    </r>
    <r>
      <rPr>
        <sz val="12"/>
        <color theme="1"/>
        <rFont val="Courier New"/>
      </rPr>
      <t>T</t>
    </r>
    <r>
      <rPr>
        <sz val="12"/>
        <color rgb="FFFF0000"/>
        <rFont val="Courier New"/>
      </rPr>
      <t>a</t>
    </r>
  </si>
  <si>
    <r>
      <t>TCTGCATC</t>
    </r>
    <r>
      <rPr>
        <sz val="12"/>
        <color rgb="FFFF0000"/>
        <rFont val="Courier New"/>
      </rPr>
      <t>K</t>
    </r>
    <r>
      <rPr>
        <sz val="12"/>
        <color theme="1"/>
        <rFont val="Courier New"/>
      </rPr>
      <t>TG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AA</t>
    </r>
    <r>
      <rPr>
        <sz val="12"/>
        <color rgb="FFFF0000"/>
        <rFont val="Courier New"/>
      </rPr>
      <t>gRta</t>
    </r>
    <r>
      <rPr>
        <sz val="12"/>
        <color theme="1"/>
        <rFont val="Courier New"/>
      </rPr>
      <t>GAT</t>
    </r>
    <r>
      <rPr>
        <sz val="12"/>
        <color rgb="FFFF0000"/>
        <rFont val="Courier New"/>
      </rPr>
      <t>tg</t>
    </r>
    <r>
      <rPr>
        <sz val="12"/>
        <color theme="1"/>
        <rFont val="Courier New"/>
      </rPr>
      <t>AAC</t>
    </r>
  </si>
  <si>
    <t>Solyc06g005790.2.1</t>
  </si>
  <si>
    <t>IL_isotig25097, IL_isotig24706</t>
  </si>
  <si>
    <t>IT_isotig01587-90</t>
  </si>
  <si>
    <r>
      <t>TTCCACAT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GT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TT</t>
    </r>
    <r>
      <rPr>
        <sz val="12"/>
        <color rgb="FFFF0000"/>
        <rFont val="Courier New"/>
      </rPr>
      <t>R</t>
    </r>
    <r>
      <rPr>
        <sz val="12"/>
        <color theme="1"/>
        <rFont val="Courier New"/>
      </rPr>
      <t>GA</t>
    </r>
    <r>
      <rPr>
        <sz val="12"/>
        <color rgb="FFFF0000"/>
        <rFont val="Courier New"/>
      </rPr>
      <t>ac</t>
    </r>
    <r>
      <rPr>
        <sz val="12"/>
        <color theme="1"/>
        <rFont val="Courier New"/>
      </rPr>
      <t>G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AA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ATGC</t>
    </r>
  </si>
  <si>
    <r>
      <rPr>
        <sz val="12"/>
        <color rgb="FFFF0000"/>
        <rFont val="Courier New"/>
      </rPr>
      <t>taccg</t>
    </r>
    <r>
      <rPr>
        <sz val="12"/>
        <color theme="1"/>
        <rFont val="Courier New"/>
      </rPr>
      <t>TC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CG</t>
    </r>
    <r>
      <rPr>
        <sz val="12"/>
        <color rgb="FFFF0000"/>
        <rFont val="Courier New"/>
      </rPr>
      <t>R</t>
    </r>
    <r>
      <rPr>
        <sz val="12"/>
        <color theme="1"/>
        <rFont val="Courier New"/>
      </rPr>
      <t>AT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A</t>
    </r>
    <r>
      <rPr>
        <sz val="12"/>
        <color rgb="FFFF0000"/>
        <rFont val="Courier New"/>
      </rPr>
      <t>ga</t>
    </r>
    <r>
      <rPr>
        <sz val="12"/>
        <color theme="1"/>
        <rFont val="Courier New"/>
      </rPr>
      <t>CCTTTTCC</t>
    </r>
    <r>
      <rPr>
        <sz val="12"/>
        <color rgb="FFFF0000"/>
        <rFont val="Courier New"/>
      </rPr>
      <t/>
    </r>
  </si>
  <si>
    <t>Solyc06g007250.2.1</t>
  </si>
  <si>
    <t>IL_isotig04839-40</t>
  </si>
  <si>
    <t>IT_isotig07153</t>
  </si>
  <si>
    <r>
      <t>A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CT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AAGTCTCT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CTTCA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CC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CTCAC</t>
    </r>
  </si>
  <si>
    <r>
      <t>ACCG</t>
    </r>
    <r>
      <rPr>
        <sz val="12"/>
        <color rgb="FFFF0000"/>
        <rFont val="Courier New"/>
      </rPr>
      <t>ttt</t>
    </r>
    <r>
      <rPr>
        <sz val="12"/>
        <color theme="1"/>
        <rFont val="Courier New"/>
      </rPr>
      <t>TTCA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G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T</t>
    </r>
    <r>
      <rPr>
        <sz val="12"/>
        <color rgb="FFFF0000"/>
        <rFont val="Courier New"/>
      </rPr>
      <t>caY</t>
    </r>
    <r>
      <rPr>
        <sz val="12"/>
        <color theme="1"/>
        <rFont val="Courier New"/>
      </rPr>
      <t>T</t>
    </r>
    <r>
      <rPr>
        <sz val="12"/>
        <color rgb="FFFF0000"/>
        <rFont val="Courier New"/>
      </rPr>
      <t>Nc</t>
    </r>
    <r>
      <rPr>
        <sz val="12"/>
        <color theme="1"/>
        <rFont val="Courier New"/>
      </rPr>
      <t>T</t>
    </r>
    <r>
      <rPr>
        <sz val="12"/>
        <color rgb="FFFF0000"/>
        <rFont val="Courier New"/>
      </rPr>
      <t>gt</t>
    </r>
    <r>
      <rPr>
        <sz val="12"/>
        <color theme="1"/>
        <rFont val="Courier New"/>
      </rPr>
      <t>CAAC</t>
    </r>
  </si>
  <si>
    <t>Solyc06g007330.2.1</t>
  </si>
  <si>
    <t>IL_isotig10311-12</t>
  </si>
  <si>
    <t>IT_isotig16583</t>
  </si>
  <si>
    <r>
      <rPr>
        <sz val="12"/>
        <color rgb="FFFF0000"/>
        <rFont val="Courier New"/>
      </rPr>
      <t>a</t>
    </r>
    <r>
      <rPr>
        <sz val="12"/>
        <color theme="1"/>
        <rFont val="Courier New"/>
      </rPr>
      <t>TGTGCC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TGGGT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GTTGTGA</t>
    </r>
    <r>
      <rPr>
        <sz val="12"/>
        <color rgb="FFFF0000"/>
        <rFont val="Courier New"/>
      </rPr>
      <t>ga</t>
    </r>
    <r>
      <rPr>
        <sz val="12"/>
        <color theme="1"/>
        <rFont val="Courier New"/>
      </rPr>
      <t>ATG</t>
    </r>
  </si>
  <si>
    <r>
      <rPr>
        <sz val="12"/>
        <color theme="1"/>
        <rFont val="Courier New"/>
      </rPr>
      <t>TA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GCTTTGCA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A</t>
    </r>
    <r>
      <rPr>
        <sz val="12"/>
        <color rgb="FFFF0000"/>
        <rFont val="Courier New"/>
      </rPr>
      <t>Ya</t>
    </r>
    <r>
      <rPr>
        <sz val="12"/>
        <color theme="1"/>
        <rFont val="Courier New"/>
      </rPr>
      <t>TAGCTTA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G</t>
    </r>
  </si>
  <si>
    <t>Solyc06g007800.2.1</t>
  </si>
  <si>
    <t>IL_isotig25590</t>
  </si>
  <si>
    <t>IT_isotig21138</t>
  </si>
  <si>
    <r>
      <t>AG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AAGTAGAAC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GGAAAG</t>
    </r>
    <r>
      <rPr>
        <sz val="12"/>
        <color rgb="FFFF0000"/>
        <rFont val="Courier New"/>
      </rPr>
      <t>R</t>
    </r>
    <r>
      <rPr>
        <sz val="12"/>
        <color theme="1"/>
        <rFont val="Courier New"/>
      </rPr>
      <t>CCTGATG</t>
    </r>
  </si>
  <si>
    <r>
      <t>AG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ACTTG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ATAGG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GACCATTC</t>
    </r>
  </si>
  <si>
    <t>Solyc06g008010.2.1</t>
  </si>
  <si>
    <t>IL_isotig12504-05</t>
  </si>
  <si>
    <t>IT_isotig22420</t>
  </si>
  <si>
    <r>
      <t>GT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GGTGGT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CAATGAGAGGTGCTG</t>
    </r>
  </si>
  <si>
    <r>
      <t>TGTGCCTCC</t>
    </r>
    <r>
      <rPr>
        <sz val="12"/>
        <color rgb="FFFF0000"/>
        <rFont val="Courier New"/>
      </rPr>
      <t>R</t>
    </r>
    <r>
      <rPr>
        <sz val="12"/>
        <color theme="1"/>
        <rFont val="Courier New"/>
      </rPr>
      <t>CC</t>
    </r>
    <r>
      <rPr>
        <sz val="12"/>
        <color rgb="FFFF0000"/>
        <rFont val="Courier New"/>
      </rPr>
      <t>R</t>
    </r>
    <r>
      <rPr>
        <sz val="12"/>
        <color theme="1"/>
        <rFont val="Courier New"/>
      </rPr>
      <t>TC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GA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ATCAG</t>
    </r>
  </si>
  <si>
    <t>Solyc06g009400.2.1</t>
  </si>
  <si>
    <t>IL_isotig10563-64</t>
  </si>
  <si>
    <t>IT_isotig04080-81</t>
  </si>
  <si>
    <r>
      <rPr>
        <sz val="12"/>
        <color rgb="FFFF0000"/>
        <rFont val="Courier New"/>
      </rPr>
      <t>gaattc</t>
    </r>
    <r>
      <rPr>
        <sz val="12"/>
        <color theme="1"/>
        <rFont val="Courier New"/>
      </rPr>
      <t>CA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T</t>
    </r>
    <r>
      <rPr>
        <sz val="12"/>
        <color rgb="FFFF0000"/>
        <rFont val="Courier New"/>
      </rPr>
      <t>gca</t>
    </r>
    <r>
      <rPr>
        <sz val="12"/>
        <color theme="1"/>
        <rFont val="Courier New"/>
      </rPr>
      <t>A</t>
    </r>
    <r>
      <rPr>
        <sz val="12"/>
        <color rgb="FFFF0000"/>
        <rFont val="Courier New"/>
      </rPr>
      <t>ctc</t>
    </r>
    <r>
      <rPr>
        <sz val="12"/>
        <color theme="1"/>
        <rFont val="Courier New"/>
      </rPr>
      <t>TC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A</t>
    </r>
    <r>
      <rPr>
        <sz val="12"/>
        <color rgb="FFFF0000"/>
        <rFont val="Courier New"/>
      </rPr>
      <t>cac</t>
    </r>
  </si>
  <si>
    <r>
      <t>TG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G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GCCAAA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CC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C</t>
    </r>
    <r>
      <rPr>
        <sz val="12"/>
        <color rgb="FFFF0000"/>
        <rFont val="Courier New"/>
      </rPr>
      <t>Rg</t>
    </r>
    <r>
      <rPr>
        <sz val="12"/>
        <color theme="1"/>
        <rFont val="Courier New"/>
      </rPr>
      <t>AC</t>
    </r>
    <r>
      <rPr>
        <sz val="12"/>
        <color rgb="FFFF0000"/>
        <rFont val="Courier New"/>
      </rPr>
      <t>atc</t>
    </r>
  </si>
  <si>
    <t>Solyc06g009530.2.1</t>
  </si>
  <si>
    <t>IL_isotig14689</t>
  </si>
  <si>
    <t>IT_isotig04439-40</t>
  </si>
  <si>
    <r>
      <t>ATGTAAAGCC</t>
    </r>
    <r>
      <rPr>
        <sz val="12"/>
        <color rgb="FFFF0000"/>
        <rFont val="Courier New"/>
      </rPr>
      <t>tcta</t>
    </r>
    <r>
      <rPr>
        <sz val="12"/>
        <color theme="1"/>
        <rFont val="Courier New"/>
      </rPr>
      <t>GGACCTCATTC</t>
    </r>
  </si>
  <si>
    <t>Solyc06g050860.2.1</t>
  </si>
  <si>
    <t>IL_isotig22079</t>
  </si>
  <si>
    <t>IT_isotig19463</t>
  </si>
  <si>
    <r>
      <t>ATG</t>
    </r>
    <r>
      <rPr>
        <sz val="12"/>
        <color rgb="FFFF0000"/>
        <rFont val="Courier New"/>
      </rPr>
      <t>ga</t>
    </r>
    <r>
      <rPr>
        <sz val="12"/>
        <color theme="1"/>
        <rFont val="Courier New"/>
      </rPr>
      <t>CC</t>
    </r>
    <r>
      <rPr>
        <sz val="12"/>
        <color rgb="FFFF0000"/>
        <rFont val="Courier New"/>
      </rPr>
      <t>Kc</t>
    </r>
    <r>
      <rPr>
        <sz val="12"/>
        <color theme="1"/>
        <rFont val="Courier New"/>
      </rPr>
      <t>C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AT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CCAGCACATAGAG</t>
    </r>
  </si>
  <si>
    <r>
      <t>TGAGG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TTCTTGAG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GC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AA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G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ATC</t>
    </r>
  </si>
  <si>
    <t>Solyc06g053140.2.1</t>
  </si>
  <si>
    <t>IL_isotig23519</t>
  </si>
  <si>
    <t>IT_isotig18131</t>
  </si>
  <si>
    <r>
      <t>AGC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AC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AA</t>
    </r>
    <r>
      <rPr>
        <sz val="12"/>
        <color rgb="FFFF0000"/>
        <rFont val="Courier New"/>
      </rPr>
      <t>R</t>
    </r>
    <r>
      <rPr>
        <sz val="12"/>
        <color theme="1"/>
        <rFont val="Courier New"/>
      </rPr>
      <t>CCTGC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AAA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CACC</t>
    </r>
  </si>
  <si>
    <r>
      <t>TC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GCTTC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GG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CGTAC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TCAAG</t>
    </r>
  </si>
  <si>
    <t>Solyc06g053330.2.1</t>
  </si>
  <si>
    <t>IL_isotig17533</t>
  </si>
  <si>
    <t>IT_isotig12916</t>
  </si>
  <si>
    <r>
      <rPr>
        <sz val="12"/>
        <color rgb="FFFF0000"/>
        <rFont val="Courier New"/>
      </rPr>
      <t>tggaaaagaaac</t>
    </r>
    <r>
      <rPr>
        <sz val="12"/>
        <color theme="1"/>
        <rFont val="Courier New"/>
      </rPr>
      <t>AGCTCACTGCAGA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G</t>
    </r>
  </si>
  <si>
    <r>
      <t>TT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TA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G</t>
    </r>
    <r>
      <rPr>
        <sz val="12"/>
        <color rgb="FFFF0000"/>
        <rFont val="Courier New"/>
      </rPr>
      <t>tY</t>
    </r>
    <r>
      <rPr>
        <sz val="12"/>
        <color theme="1"/>
        <rFont val="Courier New"/>
      </rPr>
      <t>CTGTTGC</t>
    </r>
    <r>
      <rPr>
        <sz val="12"/>
        <color rgb="FFFF0000"/>
        <rFont val="Courier New"/>
      </rPr>
      <t>at</t>
    </r>
    <r>
      <rPr>
        <sz val="12"/>
        <color theme="1"/>
        <rFont val="Courier New"/>
      </rPr>
      <t>ACAAAGC</t>
    </r>
  </si>
  <si>
    <t>IT_isotig12311</t>
  </si>
  <si>
    <r>
      <t>A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AGAACCCTAGT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GG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AGAGGCA</t>
    </r>
    <r>
      <rPr>
        <sz val="12"/>
        <color rgb="FFFF0000"/>
        <rFont val="Courier New"/>
      </rPr>
      <t>a</t>
    </r>
  </si>
  <si>
    <t>Solyc06g060060.2.1</t>
  </si>
  <si>
    <t>IL_isotig06985-86</t>
  </si>
  <si>
    <t>IT_isotig14729</t>
  </si>
  <si>
    <r>
      <t>AGA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A</t>
    </r>
    <r>
      <rPr>
        <sz val="12"/>
        <color rgb="FFFF0000"/>
        <rFont val="Courier New"/>
      </rPr>
      <t>ta</t>
    </r>
    <r>
      <rPr>
        <sz val="12"/>
        <color theme="1"/>
        <rFont val="Courier New"/>
      </rPr>
      <t>TCATCCATGG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AA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AA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AC</t>
    </r>
  </si>
  <si>
    <r>
      <t>TGGC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A</t>
    </r>
    <r>
      <rPr>
        <sz val="12"/>
        <color rgb="FFFF0000"/>
        <rFont val="Courier New"/>
      </rPr>
      <t>tg</t>
    </r>
    <r>
      <rPr>
        <sz val="12"/>
        <color theme="1"/>
        <rFont val="Courier New"/>
      </rPr>
      <t>AT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AC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CCATCACCTTG</t>
    </r>
  </si>
  <si>
    <t>Solyc06g060420.2.1</t>
  </si>
  <si>
    <t>IL_isotig06395</t>
  </si>
  <si>
    <t>IT_isotig15320</t>
  </si>
  <si>
    <r>
      <rPr>
        <sz val="12"/>
        <color rgb="FFFF0000"/>
        <rFont val="Courier New"/>
      </rPr>
      <t>t</t>
    </r>
    <r>
      <rPr>
        <sz val="12"/>
        <color theme="1"/>
        <rFont val="Courier New"/>
      </rPr>
      <t>GGAAAGGATCAACCTCCTGATCTAGC</t>
    </r>
  </si>
  <si>
    <r>
      <t>TC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ACA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ATTT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T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AGGATCAGCAAA</t>
    </r>
    <r>
      <rPr>
        <sz val="12"/>
        <color rgb="FFFF0000"/>
        <rFont val="Courier New"/>
      </rPr>
      <t>ac</t>
    </r>
  </si>
  <si>
    <t>Solyc06g060990.2.1</t>
  </si>
  <si>
    <t>IL_isotig08691</t>
  </si>
  <si>
    <t>IT_isotig16673</t>
  </si>
  <si>
    <r>
      <rPr>
        <sz val="12"/>
        <color rgb="FFFF0000"/>
        <rFont val="Courier New"/>
      </rPr>
      <t>c</t>
    </r>
    <r>
      <rPr>
        <sz val="12"/>
        <color theme="1"/>
        <rFont val="Courier New"/>
      </rPr>
      <t>C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T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CC</t>
    </r>
    <r>
      <rPr>
        <sz val="12"/>
        <color rgb="FFFF0000"/>
        <rFont val="Courier New"/>
      </rPr>
      <t>tc</t>
    </r>
    <r>
      <rPr>
        <sz val="12"/>
        <color theme="1"/>
        <rFont val="Courier New"/>
      </rPr>
      <t>CG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AA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TCCCTCCtc</t>
    </r>
  </si>
  <si>
    <r>
      <t>TGCA</t>
    </r>
    <r>
      <rPr>
        <sz val="12"/>
        <color rgb="FFFF0000"/>
        <rFont val="Courier New"/>
      </rPr>
      <t>R</t>
    </r>
    <r>
      <rPr>
        <sz val="12"/>
        <color theme="1"/>
        <rFont val="Courier New"/>
      </rPr>
      <t>ATA</t>
    </r>
    <r>
      <rPr>
        <sz val="12"/>
        <color rgb="FFFF0000"/>
        <rFont val="Courier New"/>
      </rPr>
      <t>M</t>
    </r>
    <r>
      <rPr>
        <sz val="12"/>
        <color theme="1"/>
        <rFont val="Courier New"/>
      </rPr>
      <t>GGCTC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CTTTCCCTC</t>
    </r>
  </si>
  <si>
    <t>Solyc06g064640.2.1</t>
  </si>
  <si>
    <t>IL_isotig19265</t>
  </si>
  <si>
    <t>IT_isotig13791</t>
  </si>
  <si>
    <r>
      <t>T</t>
    </r>
    <r>
      <rPr>
        <sz val="12"/>
        <color rgb="FFFF0000"/>
        <rFont val="Courier New"/>
      </rPr>
      <t>R</t>
    </r>
    <r>
      <rPr>
        <sz val="12"/>
        <color theme="1"/>
        <rFont val="Courier New"/>
      </rPr>
      <t>GC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TCAGCTGC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CT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GATGTC</t>
    </r>
  </si>
  <si>
    <r>
      <t>TTTCCTCCAAA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CTGTGACCAAC</t>
    </r>
  </si>
  <si>
    <t>Solyc06g064830.2.1</t>
  </si>
  <si>
    <t>IL_isotig15625</t>
  </si>
  <si>
    <t>IT_isotig11060</t>
  </si>
  <si>
    <r>
      <t>AAAGTTTCTCATCTGGTAA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AGAGAAGG</t>
    </r>
    <r>
      <rPr>
        <sz val="12"/>
        <color rgb="FFFF0000"/>
        <rFont val="Courier New"/>
      </rPr>
      <t>c</t>
    </r>
  </si>
  <si>
    <r>
      <t>TGGTGAGTGA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ACCAAT</t>
    </r>
    <r>
      <rPr>
        <sz val="12"/>
        <color rgb="FFFF0000"/>
        <rFont val="Courier New"/>
      </rPr>
      <t>Y</t>
    </r>
    <r>
      <rPr>
        <sz val="12"/>
        <color theme="1"/>
        <rFont val="Courier New"/>
      </rPr>
      <t>ACATCCTT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TC</t>
    </r>
  </si>
  <si>
    <t>Solyc06g065570.2.1</t>
  </si>
  <si>
    <t>IL_isotig16281</t>
  </si>
  <si>
    <t>IT_isotig21322</t>
  </si>
  <si>
    <r>
      <t>AT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TCATTGGA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GGAGTTAGGGACAAG</t>
    </r>
  </si>
  <si>
    <r>
      <t>ACC</t>
    </r>
    <r>
      <rPr>
        <sz val="12"/>
        <color rgb="FFFF0000"/>
        <rFont val="Courier New"/>
      </rPr>
      <t>K</t>
    </r>
    <r>
      <rPr>
        <sz val="12"/>
        <color theme="1"/>
        <rFont val="Courier New"/>
      </rPr>
      <t>TC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TTCTTCTCAA</t>
    </r>
    <r>
      <rPr>
        <sz val="12"/>
        <color rgb="FFFF0000"/>
        <rFont val="Courier New"/>
      </rPr>
      <t>gc</t>
    </r>
    <r>
      <rPr>
        <sz val="12"/>
        <color theme="1"/>
        <rFont val="Courier New"/>
      </rPr>
      <t>CGACATGC</t>
    </r>
  </si>
  <si>
    <t>Solyc06g065840.2.1</t>
  </si>
  <si>
    <t>IL_isotig16217</t>
  </si>
  <si>
    <t>IT_isotig13566</t>
  </si>
  <si>
    <r>
      <t>TGGATGTA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T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CT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CCAGATCCA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TGACC</t>
    </r>
  </si>
  <si>
    <r>
      <rPr>
        <sz val="12"/>
        <color theme="1"/>
        <rFont val="Courier New"/>
      </rPr>
      <t>A</t>
    </r>
    <r>
      <rPr>
        <sz val="12"/>
        <color rgb="FFFF0000"/>
        <rFont val="Courier New"/>
      </rPr>
      <t>gc</t>
    </r>
    <r>
      <rPr>
        <sz val="12"/>
        <color theme="1"/>
        <rFont val="Courier New"/>
      </rPr>
      <t>GG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GG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ACCTCCATGG</t>
    </r>
    <r>
      <rPr>
        <sz val="12"/>
        <color rgb="FFFF0000"/>
        <rFont val="Courier New"/>
      </rPr>
      <t>ca</t>
    </r>
    <r>
      <rPr>
        <sz val="12"/>
        <color theme="1"/>
        <rFont val="Courier New"/>
      </rPr>
      <t>ATAC</t>
    </r>
  </si>
  <si>
    <t>Solyc06g065990.1.1*- same loci in Ipomoea</t>
  </si>
  <si>
    <t>IL_isotig04985</t>
  </si>
  <si>
    <t>IT_isotig02816a</t>
  </si>
  <si>
    <r>
      <rPr>
        <sz val="12"/>
        <color rgb="FFFF0000"/>
        <rFont val="Courier New"/>
      </rPr>
      <t>atct</t>
    </r>
    <r>
      <rPr>
        <sz val="12"/>
        <color theme="1"/>
        <rFont val="Courier New"/>
      </rPr>
      <t>ACTTCAGCCC</t>
    </r>
    <r>
      <rPr>
        <sz val="12"/>
        <color rgb="FFFF0000"/>
        <rFont val="Courier New"/>
      </rPr>
      <t>gc</t>
    </r>
    <r>
      <rPr>
        <sz val="12"/>
        <color theme="1"/>
        <rFont val="Courier New"/>
      </rPr>
      <t>T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GGGAA</t>
    </r>
    <r>
      <rPr>
        <sz val="12"/>
        <color rgb="FFFF0000"/>
        <rFont val="Courier New"/>
      </rPr>
      <t/>
    </r>
  </si>
  <si>
    <t>Solyc06g066000.1.1*- same loci in Ipomoea</t>
  </si>
  <si>
    <t>IT_isotig02816b</t>
  </si>
  <si>
    <r>
      <rPr>
        <sz val="12"/>
        <color rgb="FFFF0000"/>
        <rFont val="Courier New"/>
      </rPr>
      <t>agatct</t>
    </r>
    <r>
      <rPr>
        <sz val="12"/>
        <color theme="1"/>
        <rFont val="Courier New"/>
      </rPr>
      <t>ACTTCAGCCC</t>
    </r>
    <r>
      <rPr>
        <sz val="12"/>
        <color rgb="FFFF0000"/>
        <rFont val="Courier New"/>
      </rPr>
      <t>gc</t>
    </r>
    <r>
      <rPr>
        <sz val="12"/>
        <color theme="1"/>
        <rFont val="Courier New"/>
      </rPr>
      <t>T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GGGAA</t>
    </r>
    <r>
      <rPr>
        <sz val="12"/>
        <color rgb="FFFF0000"/>
        <rFont val="Courier New"/>
      </rPr>
      <t/>
    </r>
  </si>
  <si>
    <r>
      <t>C</t>
    </r>
    <r>
      <rPr>
        <sz val="12"/>
        <color rgb="FFFF0000"/>
        <rFont val="Courier New"/>
      </rPr>
      <t>Y</t>
    </r>
    <r>
      <rPr>
        <sz val="12"/>
        <color theme="1"/>
        <rFont val="Courier New"/>
      </rPr>
      <t>TC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GC</t>
    </r>
    <r>
      <rPr>
        <sz val="12"/>
        <color rgb="FFFF0000"/>
        <rFont val="Courier New"/>
      </rPr>
      <t>S</t>
    </r>
    <r>
      <rPr>
        <sz val="12"/>
        <color theme="1"/>
        <rFont val="Courier New"/>
      </rPr>
      <t>A</t>
    </r>
    <r>
      <rPr>
        <sz val="12"/>
        <color rgb="FFFF0000"/>
        <rFont val="Courier New"/>
      </rPr>
      <t>gt</t>
    </r>
    <r>
      <rPr>
        <sz val="12"/>
        <color theme="1"/>
        <rFont val="Courier New"/>
      </rPr>
      <t>TTCTG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TCCAC</t>
    </r>
    <r>
      <rPr>
        <sz val="12"/>
        <color rgb="FFFF0000"/>
        <rFont val="Courier New"/>
      </rPr>
      <t>Y</t>
    </r>
    <r>
      <rPr>
        <sz val="12"/>
        <color theme="1"/>
        <rFont val="Courier New"/>
      </rPr>
      <t>TC</t>
    </r>
  </si>
  <si>
    <t>Solyc06g066310.2.1</t>
  </si>
  <si>
    <t>IL_isotig15189</t>
  </si>
  <si>
    <t>IT_isotig11546</t>
  </si>
  <si>
    <r>
      <rPr>
        <sz val="12"/>
        <color rgb="FFFF0000"/>
        <rFont val="Courier New"/>
      </rPr>
      <t>tag</t>
    </r>
    <r>
      <rPr>
        <sz val="12"/>
        <color theme="1"/>
        <rFont val="Courier New"/>
      </rPr>
      <t>T</t>
    </r>
    <r>
      <rPr>
        <sz val="12"/>
        <color rgb="FFFF0000"/>
        <rFont val="Courier New"/>
      </rPr>
      <t>tR</t>
    </r>
    <r>
      <rPr>
        <sz val="12"/>
        <color theme="1"/>
        <rFont val="Courier New"/>
      </rPr>
      <t>C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TCTGCTCC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GG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AAGG</t>
    </r>
  </si>
  <si>
    <r>
      <t>TGAGGAGAAGT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AA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TT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ACATCTGTC</t>
    </r>
  </si>
  <si>
    <t>Solyc06g066570.2.1</t>
  </si>
  <si>
    <t>IL_isotig08128-29</t>
  </si>
  <si>
    <t>IT_isotig15580</t>
  </si>
  <si>
    <r>
      <t>ATATGA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CCAGAACT</t>
    </r>
    <r>
      <rPr>
        <sz val="12"/>
        <color rgb="FFFF0000"/>
        <rFont val="Courier New"/>
      </rPr>
      <t>Y</t>
    </r>
    <r>
      <rPr>
        <sz val="12"/>
        <color theme="1"/>
        <rFont val="Courier New"/>
      </rPr>
      <t>GATGCTTT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C</t>
    </r>
  </si>
  <si>
    <r>
      <rPr>
        <sz val="12"/>
        <color rgb="FFFF0000"/>
        <rFont val="Courier New"/>
      </rPr>
      <t>t</t>
    </r>
    <r>
      <rPr>
        <sz val="12"/>
        <color theme="1"/>
        <rFont val="Courier New"/>
      </rPr>
      <t>C</t>
    </r>
    <r>
      <rPr>
        <sz val="12"/>
        <color rgb="FFFF0000"/>
        <rFont val="Courier New"/>
      </rPr>
      <t>Kg</t>
    </r>
    <r>
      <rPr>
        <sz val="12"/>
        <color theme="1"/>
        <rFont val="Courier New"/>
      </rPr>
      <t>GCCCA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A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ATATTGACCACCAAC</t>
    </r>
  </si>
  <si>
    <t>Solyc06g066620.2.1</t>
  </si>
  <si>
    <t>IL_isotig11692</t>
  </si>
  <si>
    <t>IT_isotig08304-05</t>
  </si>
  <si>
    <r>
      <t>A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CCAAT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A</t>
    </r>
    <r>
      <rPr>
        <sz val="12"/>
        <color rgb="FFFF0000"/>
        <rFont val="Courier New"/>
      </rPr>
      <t>aY</t>
    </r>
    <r>
      <rPr>
        <sz val="12"/>
        <color theme="1"/>
        <rFont val="Courier New"/>
      </rPr>
      <t>GCAAT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CGGTCTTC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G</t>
    </r>
  </si>
  <si>
    <t>Solyc06g068760.2.1</t>
  </si>
  <si>
    <t>IL_isotig20535</t>
  </si>
  <si>
    <t>IT_isotig17445</t>
  </si>
  <si>
    <r>
      <t>T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GTCAAGCCTTGT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CAAAGGAG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TG</t>
    </r>
  </si>
  <si>
    <r>
      <rPr>
        <sz val="12"/>
        <color rgb="FFFF0000"/>
        <rFont val="Courier New"/>
      </rPr>
      <t>g</t>
    </r>
    <r>
      <rPr>
        <sz val="12"/>
        <color theme="1"/>
        <rFont val="Courier New"/>
      </rPr>
      <t>GAATGGTAGTCAAATGTTCAGCAAT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TC</t>
    </r>
  </si>
  <si>
    <t>Solyc06g069170.2.1</t>
  </si>
  <si>
    <t>IL_isotig12419</t>
  </si>
  <si>
    <t>IT_isotig22785</t>
  </si>
  <si>
    <r>
      <t>TATGT</t>
    </r>
    <r>
      <rPr>
        <sz val="12"/>
        <color rgb="FFFF0000"/>
        <rFont val="Courier New"/>
      </rPr>
      <t>Y</t>
    </r>
    <r>
      <rPr>
        <sz val="12"/>
        <color theme="1"/>
        <rFont val="Courier New"/>
      </rPr>
      <t>G</t>
    </r>
    <r>
      <rPr>
        <sz val="12"/>
        <color rgb="FFFF0000"/>
        <rFont val="Courier New"/>
      </rPr>
      <t>ta</t>
    </r>
    <r>
      <rPr>
        <sz val="12"/>
        <color theme="1"/>
        <rFont val="Courier New"/>
      </rPr>
      <t>ACAGCAA</t>
    </r>
    <r>
      <rPr>
        <sz val="12"/>
        <color rgb="FFFF0000"/>
        <rFont val="Courier New"/>
      </rPr>
      <t>Yg</t>
    </r>
    <r>
      <rPr>
        <sz val="12"/>
        <color theme="1"/>
        <rFont val="Courier New"/>
      </rPr>
      <t>CCACATGC</t>
    </r>
  </si>
  <si>
    <t>Solyc06g071450.2.1</t>
  </si>
  <si>
    <t>IL_isotig10510</t>
  </si>
  <si>
    <t>IT_isotig16198</t>
  </si>
  <si>
    <r>
      <t>TCAATTTTCTC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GCTCAACGTTCAATG</t>
    </r>
  </si>
  <si>
    <r>
      <t>ATATACACCA</t>
    </r>
    <r>
      <rPr>
        <sz val="12"/>
        <color rgb="FFFF0000"/>
        <rFont val="Courier New"/>
      </rPr>
      <t>tt</t>
    </r>
    <r>
      <rPr>
        <sz val="12"/>
        <color theme="1"/>
        <rFont val="Courier New"/>
      </rPr>
      <t>AGTTATGTA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GAAGC</t>
    </r>
  </si>
  <si>
    <t>Solyc06g071910.2.1</t>
  </si>
  <si>
    <t>IL_isotig19506</t>
  </si>
  <si>
    <t>IT_isotig13820</t>
  </si>
  <si>
    <r>
      <t>TCC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GT</t>
    </r>
    <r>
      <rPr>
        <sz val="12"/>
        <color rgb="FFFF0000"/>
        <rFont val="Courier New"/>
      </rPr>
      <t>Y</t>
    </r>
    <r>
      <rPr>
        <sz val="12"/>
        <color theme="1"/>
        <rFont val="Courier New"/>
      </rPr>
      <t>GT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ATTGT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AC</t>
    </r>
    <r>
      <rPr>
        <sz val="12"/>
        <color rgb="FFFF0000"/>
        <rFont val="Courier New"/>
      </rPr>
      <t>Y</t>
    </r>
    <r>
      <rPr>
        <sz val="12"/>
        <color theme="1"/>
        <rFont val="Courier New"/>
      </rPr>
      <t>GG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GC</t>
    </r>
  </si>
  <si>
    <r>
      <t>TGGAAACTTCTTCTGCCTCCTT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G</t>
    </r>
  </si>
  <si>
    <t>IT_isotig12570</t>
  </si>
  <si>
    <r>
      <t>TGGTGACACTAC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GAGCCCATTC</t>
    </r>
  </si>
  <si>
    <r>
      <t>TCCTTG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TCAGC</t>
    </r>
    <r>
      <rPr>
        <sz val="12"/>
        <color rgb="FFFF0000"/>
        <rFont val="Courier New"/>
      </rPr>
      <t>Y</t>
    </r>
    <r>
      <rPr>
        <sz val="12"/>
        <color theme="1"/>
        <rFont val="Courier New"/>
      </rPr>
      <t>CCATAACCAC</t>
    </r>
  </si>
  <si>
    <t>Solyc06g073330.2.1</t>
  </si>
  <si>
    <t>IL_isotig14628</t>
  </si>
  <si>
    <t>IT_isotig10851</t>
  </si>
  <si>
    <r>
      <t>AGACAGCG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TATTTGGATTTGATG</t>
    </r>
  </si>
  <si>
    <r>
      <t>ACGATCCA</t>
    </r>
    <r>
      <rPr>
        <sz val="12"/>
        <color rgb="FFFF0000"/>
        <rFont val="Courier New"/>
      </rPr>
      <t>gc</t>
    </r>
    <r>
      <rPr>
        <sz val="12"/>
        <color theme="1"/>
        <rFont val="Courier New"/>
      </rPr>
      <t>GCCCACCAACAAC</t>
    </r>
  </si>
  <si>
    <t>IT_isotig18620</t>
  </si>
  <si>
    <r>
      <t>TGG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GGTTTGGG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CATGGTGTG</t>
    </r>
  </si>
  <si>
    <r>
      <t>T</t>
    </r>
    <r>
      <rPr>
        <sz val="12"/>
        <color rgb="FFFF0000"/>
        <rFont val="Courier New"/>
      </rPr>
      <t>R</t>
    </r>
    <r>
      <rPr>
        <sz val="12"/>
        <color theme="1"/>
        <rFont val="Courier New"/>
      </rPr>
      <t>CCAGCAA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TAA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TGcACAACAGG</t>
    </r>
  </si>
  <si>
    <t>IT_isotig05868-69</t>
  </si>
  <si>
    <r>
      <t>TCGATCTCCTCTTTCA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GGCG</t>
    </r>
  </si>
  <si>
    <r>
      <t>TTGAGGACA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TA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GA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CA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TC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TC</t>
    </r>
  </si>
  <si>
    <t>Solyc06g073510.2.1</t>
  </si>
  <si>
    <t>IL_isotig18871</t>
  </si>
  <si>
    <t>IT_isotig16447</t>
  </si>
  <si>
    <r>
      <rPr>
        <sz val="12"/>
        <color rgb="FFFF0000"/>
        <rFont val="Courier New"/>
      </rPr>
      <t>t</t>
    </r>
    <r>
      <rPr>
        <sz val="12"/>
        <color theme="1"/>
        <rFont val="Courier New"/>
      </rPr>
      <t>GC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A</t>
    </r>
    <r>
      <rPr>
        <sz val="12"/>
        <color rgb="FFFF0000"/>
        <rFont val="Courier New"/>
      </rPr>
      <t>ac</t>
    </r>
    <r>
      <rPr>
        <sz val="12"/>
        <color theme="1"/>
        <rFont val="Courier New"/>
      </rPr>
      <t>ATTGAGCC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AAACATGAG</t>
    </r>
  </si>
  <si>
    <r>
      <t>TCTTCAATCAA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GCTTTCTTTGATCC</t>
    </r>
  </si>
  <si>
    <t>Solyc06g073550.2.1</t>
  </si>
  <si>
    <t>IL_isotig14218</t>
  </si>
  <si>
    <t>IT_isotig13100</t>
  </si>
  <si>
    <r>
      <t>TACAAGAAGTATCA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AAGCGCTGTCT</t>
    </r>
    <r>
      <rPr>
        <sz val="12"/>
        <color rgb="FFFF0000"/>
        <rFont val="Courier New"/>
      </rPr>
      <t>ag</t>
    </r>
  </si>
  <si>
    <r>
      <t>A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GACCAAAACCTGTA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A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TGTATTCAT</t>
    </r>
  </si>
  <si>
    <t>Solyc06g074380.2.1</t>
  </si>
  <si>
    <t>IL_isotig20398</t>
  </si>
  <si>
    <t>IT_isotig18170</t>
  </si>
  <si>
    <r>
      <t>A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GAAGA</t>
    </r>
    <r>
      <rPr>
        <sz val="12"/>
        <color rgb="FFFF0000"/>
        <rFont val="Courier New"/>
      </rPr>
      <t>cRM</t>
    </r>
    <r>
      <rPr>
        <sz val="12"/>
        <color theme="1"/>
        <rFont val="Courier New"/>
      </rPr>
      <t>T</t>
    </r>
    <r>
      <rPr>
        <sz val="12"/>
        <color rgb="FFFF0000"/>
        <rFont val="Courier New"/>
      </rPr>
      <t>gM</t>
    </r>
    <r>
      <rPr>
        <sz val="12"/>
        <color theme="1"/>
        <rFont val="Courier New"/>
      </rPr>
      <t>A</t>
    </r>
    <r>
      <rPr>
        <sz val="12"/>
        <color rgb="FFFF0000"/>
        <rFont val="Courier New"/>
      </rPr>
      <t>aY</t>
    </r>
    <r>
      <rPr>
        <sz val="12"/>
        <color theme="1"/>
        <rFont val="Courier New"/>
      </rPr>
      <t>TGAT</t>
    </r>
    <r>
      <rPr>
        <sz val="12"/>
        <color rgb="FFFF0000"/>
        <rFont val="Courier New"/>
      </rPr>
      <t>aac</t>
    </r>
    <r>
      <rPr>
        <sz val="12"/>
        <color theme="1"/>
        <rFont val="Courier New"/>
      </rPr>
      <t>A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TTC</t>
    </r>
  </si>
  <si>
    <r>
      <t>TCCCACC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AC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TACATCAA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AAGAA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TTC</t>
    </r>
  </si>
  <si>
    <t>Solyc06g074510.2.1</t>
  </si>
  <si>
    <t>IL_isotig16679</t>
  </si>
  <si>
    <t>IT_isotig06572</t>
  </si>
  <si>
    <r>
      <t>TCAAGA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GCTGCTGA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TGC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T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GG</t>
    </r>
  </si>
  <si>
    <r>
      <t>T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ACC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GAGG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TCCATC</t>
    </r>
    <r>
      <rPr>
        <sz val="12"/>
        <color rgb="FFFF0000"/>
        <rFont val="Courier New"/>
      </rPr>
      <t>K</t>
    </r>
    <r>
      <rPr>
        <sz val="12"/>
        <color theme="1"/>
        <rFont val="Courier New"/>
      </rPr>
      <t>GG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AAATC</t>
    </r>
  </si>
  <si>
    <t>Solyc06g076510.2.1</t>
  </si>
  <si>
    <t>IL_isotig22211</t>
  </si>
  <si>
    <t>IT_isotig17890</t>
  </si>
  <si>
    <r>
      <t>AATTC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GTT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T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GCTTCA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TTCAGCC</t>
    </r>
  </si>
  <si>
    <r>
      <t>TC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TCTA</t>
    </r>
    <r>
      <rPr>
        <sz val="12"/>
        <color rgb="FFFF0000"/>
        <rFont val="Courier New"/>
      </rPr>
      <t>ca</t>
    </r>
    <r>
      <rPr>
        <sz val="12"/>
        <color theme="1"/>
        <rFont val="Courier New"/>
      </rPr>
      <t>CA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AC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GTGCTATCCAC</t>
    </r>
  </si>
  <si>
    <t>IT_isotig15671</t>
  </si>
  <si>
    <r>
      <t>TCCAAGG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CAGATTGGTA</t>
    </r>
    <r>
      <rPr>
        <sz val="12"/>
        <color rgb="FFFF0000"/>
        <rFont val="Courier New"/>
      </rPr>
      <t>Y</t>
    </r>
    <r>
      <rPr>
        <sz val="12"/>
        <color theme="1"/>
        <rFont val="Courier New"/>
      </rPr>
      <t>GA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GAGTT</t>
    </r>
  </si>
  <si>
    <r>
      <rPr>
        <sz val="12"/>
        <color rgb="FFFF0000"/>
        <rFont val="Courier New"/>
      </rPr>
      <t>ctc</t>
    </r>
    <r>
      <rPr>
        <sz val="12"/>
        <color theme="1"/>
        <rFont val="Courier New"/>
      </rPr>
      <t>TT</t>
    </r>
    <r>
      <rPr>
        <sz val="12"/>
        <color rgb="FFFF0000"/>
        <rFont val="Courier New"/>
      </rPr>
      <t>Y</t>
    </r>
    <r>
      <rPr>
        <sz val="12"/>
        <color theme="1"/>
        <rFont val="Courier New"/>
      </rPr>
      <t>GC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TG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CCTCT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A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ATTAGCAA</t>
    </r>
  </si>
  <si>
    <t>Solyc06g084550.2.1</t>
  </si>
  <si>
    <t>IL_isotig25375</t>
  </si>
  <si>
    <t>IT_isotig25623</t>
  </si>
  <si>
    <r>
      <rPr>
        <sz val="12"/>
        <color theme="1"/>
        <rFont val="Courier New"/>
      </rPr>
      <t>T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G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GC</t>
    </r>
    <r>
      <rPr>
        <sz val="12"/>
        <color rgb="FFFF0000"/>
        <rFont val="Courier New"/>
      </rPr>
      <t>gc</t>
    </r>
    <r>
      <rPr>
        <sz val="12"/>
        <color theme="1"/>
        <rFont val="Courier New"/>
      </rPr>
      <t>C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TT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AT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GCTA</t>
    </r>
    <r>
      <rPr>
        <sz val="12"/>
        <color rgb="FFFF0000"/>
        <rFont val="Courier New"/>
      </rPr>
      <t>ga</t>
    </r>
    <r>
      <rPr>
        <sz val="12"/>
        <color theme="1"/>
        <rFont val="Courier New"/>
      </rPr>
      <t>TC</t>
    </r>
  </si>
  <si>
    <r>
      <rPr>
        <sz val="12"/>
        <color theme="1"/>
        <rFont val="Courier New"/>
      </rPr>
      <t>TC</t>
    </r>
    <r>
      <rPr>
        <sz val="12"/>
        <color rgb="FFFF0000"/>
        <rFont val="Courier New"/>
      </rPr>
      <t>gtt</t>
    </r>
    <r>
      <rPr>
        <sz val="12"/>
        <color theme="1"/>
        <rFont val="Courier New"/>
      </rPr>
      <t>A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C</t>
    </r>
    <r>
      <rPr>
        <sz val="12"/>
        <color rgb="FFFF0000"/>
        <rFont val="Courier New"/>
      </rPr>
      <t>gcc</t>
    </r>
    <r>
      <rPr>
        <sz val="12"/>
        <color theme="1"/>
        <rFont val="Courier New"/>
      </rPr>
      <t>A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ATAAGAGACA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AC</t>
    </r>
  </si>
  <si>
    <t>Solyc07g005340.1.1</t>
  </si>
  <si>
    <t>IL_isotig17056</t>
  </si>
  <si>
    <t>IT_isotig13048</t>
  </si>
  <si>
    <r>
      <rPr>
        <sz val="12"/>
        <color rgb="FFFF0000"/>
        <rFont val="Courier New"/>
      </rPr>
      <t>a</t>
    </r>
    <r>
      <rPr>
        <sz val="12"/>
        <color theme="1"/>
        <rFont val="Courier New"/>
      </rPr>
      <t>CTATC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TC</t>
    </r>
    <r>
      <rPr>
        <sz val="12"/>
        <color rgb="FFFF0000"/>
        <rFont val="Courier New"/>
      </rPr>
      <t>ca</t>
    </r>
    <r>
      <rPr>
        <sz val="12"/>
        <color theme="1"/>
        <rFont val="Courier New"/>
      </rPr>
      <t>T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CCCGG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AT</t>
    </r>
    <r>
      <rPr>
        <sz val="12"/>
        <color rgb="FFFF0000"/>
        <rFont val="Courier New"/>
      </rPr>
      <t>ag</t>
    </r>
    <r>
      <rPr>
        <sz val="12"/>
        <color theme="1"/>
        <rFont val="Courier New"/>
      </rPr>
      <t>C</t>
    </r>
  </si>
  <si>
    <t>Solyc07g005580.2.1</t>
  </si>
  <si>
    <t>IL_isotig09321-22</t>
  </si>
  <si>
    <t>IT_isotig05244-45</t>
  </si>
  <si>
    <r>
      <rPr>
        <sz val="12"/>
        <color rgb="FFFF0000"/>
        <rFont val="Courier New"/>
      </rPr>
      <t>ggc</t>
    </r>
    <r>
      <rPr>
        <sz val="12"/>
        <color theme="1"/>
        <rFont val="Courier New"/>
      </rPr>
      <t>TC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GC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GGTGC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G</t>
    </r>
    <r>
      <rPr>
        <sz val="12"/>
        <rFont val="Courier New"/>
      </rPr>
      <t>C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TATCCA</t>
    </r>
  </si>
  <si>
    <r>
      <t>T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ATGAA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TTGAAG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TTC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CCCAAGAG</t>
    </r>
  </si>
  <si>
    <t>Solyc07g005750.2.1</t>
  </si>
  <si>
    <t>IL_isotig20997</t>
  </si>
  <si>
    <t>IT_isotig20592</t>
  </si>
  <si>
    <r>
      <t>TC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CC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T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GAG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GA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CGATGG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G</t>
    </r>
  </si>
  <si>
    <r>
      <rPr>
        <sz val="12"/>
        <color rgb="FFFF0000"/>
        <rFont val="Courier New"/>
      </rPr>
      <t>tcccg</t>
    </r>
    <r>
      <rPr>
        <sz val="12"/>
        <color theme="1"/>
        <rFont val="Courier New"/>
      </rPr>
      <t>AAG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AA</t>
    </r>
    <r>
      <rPr>
        <sz val="12"/>
        <color rgb="FFFF0000"/>
        <rFont val="Courier New"/>
      </rPr>
      <t>R</t>
    </r>
    <r>
      <rPr>
        <sz val="12"/>
        <color theme="1"/>
        <rFont val="Courier New"/>
      </rPr>
      <t>GGGCA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CCt</t>
    </r>
    <r>
      <rPr>
        <sz val="12"/>
        <color rgb="FFFF0000"/>
        <rFont val="Courier New"/>
      </rPr>
      <t>R</t>
    </r>
    <r>
      <rPr>
        <sz val="12"/>
        <color theme="1"/>
        <rFont val="Courier New"/>
      </rPr>
      <t>A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GC</t>
    </r>
  </si>
  <si>
    <t>Solyc07g006520.2.1</t>
  </si>
  <si>
    <t>IL_isotig15691</t>
  </si>
  <si>
    <t>IT_isotig05164</t>
  </si>
  <si>
    <r>
      <rPr>
        <sz val="12"/>
        <color rgb="FFFF0000"/>
        <rFont val="Courier New"/>
      </rPr>
      <t>a</t>
    </r>
    <r>
      <rPr>
        <sz val="12"/>
        <color theme="1"/>
        <rFont val="Courier New"/>
      </rPr>
      <t>AA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AG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ACAGC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GCATTCATC</t>
    </r>
  </si>
  <si>
    <r>
      <rPr>
        <sz val="12"/>
        <color rgb="FFFF0000"/>
        <rFont val="Courier New"/>
      </rPr>
      <t>a</t>
    </r>
    <r>
      <rPr>
        <sz val="12"/>
        <color theme="1"/>
        <rFont val="Courier New"/>
      </rPr>
      <t>GAACCAAGAAC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GATATCCGGC</t>
    </r>
  </si>
  <si>
    <t>Solyc07g006640.2.1</t>
  </si>
  <si>
    <t>IL_isotig22108</t>
  </si>
  <si>
    <t>IT_isotig06560-61</t>
  </si>
  <si>
    <r>
      <rPr>
        <sz val="12"/>
        <color rgb="FFFF0000"/>
        <rFont val="Courier New"/>
      </rPr>
      <t>g</t>
    </r>
    <r>
      <rPr>
        <sz val="12"/>
        <color theme="1"/>
        <rFont val="Courier New"/>
      </rPr>
      <t>AT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CTCTATCG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CTTCAGATGGG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G</t>
    </r>
  </si>
  <si>
    <r>
      <rPr>
        <sz val="12"/>
        <color rgb="FFFF0000"/>
        <rFont val="Courier New"/>
      </rPr>
      <t>tgccttg</t>
    </r>
    <r>
      <rPr>
        <sz val="12"/>
        <color theme="1"/>
        <rFont val="Courier New"/>
      </rPr>
      <t>AG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GT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TTACTCAACCAGTC</t>
    </r>
    <r>
      <rPr>
        <sz val="12"/>
        <color rgb="FFFF0000"/>
        <rFont val="Courier New"/>
      </rPr>
      <t/>
    </r>
  </si>
  <si>
    <t>Solyc07g006650.2.1</t>
  </si>
  <si>
    <t>IL_isotig15900</t>
  </si>
  <si>
    <t>IT_isotig11720</t>
  </si>
  <si>
    <r>
      <t>A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CA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CAGTATGACTGGGATGCTGC</t>
    </r>
  </si>
  <si>
    <r>
      <t>ACATCCAT</t>
    </r>
    <r>
      <rPr>
        <sz val="12"/>
        <color rgb="FFFF0000"/>
        <rFont val="Courier New"/>
      </rPr>
      <t>tggg</t>
    </r>
    <r>
      <rPr>
        <sz val="12"/>
        <color theme="1"/>
        <rFont val="Courier New"/>
      </rPr>
      <t>AA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TGATCTGT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TCC</t>
    </r>
  </si>
  <si>
    <t>Solyc07g007110.2.1</t>
  </si>
  <si>
    <t>IL_isotig20410</t>
  </si>
  <si>
    <t>IT_isotig21868</t>
  </si>
  <si>
    <r>
      <rPr>
        <sz val="12"/>
        <color rgb="FFFF0000"/>
        <rFont val="Courier New"/>
      </rPr>
      <t>a</t>
    </r>
    <r>
      <rPr>
        <sz val="12"/>
        <color theme="1"/>
        <rFont val="Courier New"/>
      </rPr>
      <t>CC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AT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AC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GT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TC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AA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TTCAA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GC</t>
    </r>
  </si>
  <si>
    <r>
      <rPr>
        <sz val="12"/>
        <color rgb="FFFF0000"/>
        <rFont val="Courier New"/>
      </rPr>
      <t>t</t>
    </r>
    <r>
      <rPr>
        <sz val="12"/>
        <color theme="1"/>
        <rFont val="Courier New"/>
      </rPr>
      <t>GT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GGAATG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C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GC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AT</t>
    </r>
    <r>
      <rPr>
        <sz val="12"/>
        <color rgb="FFFF0000"/>
        <rFont val="Courier New"/>
      </rPr>
      <t>cc</t>
    </r>
    <r>
      <rPr>
        <sz val="12"/>
        <color theme="1"/>
        <rFont val="Courier New"/>
      </rPr>
      <t>TT</t>
    </r>
    <r>
      <rPr>
        <sz val="12"/>
        <color rgb="FFFF0000"/>
        <rFont val="Courier New"/>
      </rPr>
      <t>cca</t>
    </r>
    <r>
      <rPr>
        <sz val="12"/>
        <color theme="1"/>
        <rFont val="Courier New"/>
      </rPr>
      <t>AC</t>
    </r>
  </si>
  <si>
    <t>Solyc07g007370.2.1</t>
  </si>
  <si>
    <t>IL_isotig12237</t>
  </si>
  <si>
    <t>IT_isotig09342</t>
  </si>
  <si>
    <r>
      <t>A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GCACT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GA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GT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CT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AC</t>
    </r>
    <r>
      <rPr>
        <sz val="12"/>
        <color rgb="FFFF0000"/>
        <rFont val="Courier New"/>
      </rPr>
      <t>R</t>
    </r>
    <r>
      <rPr>
        <sz val="12"/>
        <color theme="1"/>
        <rFont val="Courier New"/>
      </rPr>
      <t>ATGGG</t>
    </r>
  </si>
  <si>
    <r>
      <t>T</t>
    </r>
    <r>
      <rPr>
        <sz val="12"/>
        <color rgb="FFFF0000"/>
        <rFont val="Courier New"/>
      </rPr>
      <t>ag</t>
    </r>
    <r>
      <rPr>
        <sz val="12"/>
        <color theme="1"/>
        <rFont val="Courier New"/>
      </rPr>
      <t>G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T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GCA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AGAGAGAA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GCTTC</t>
    </r>
  </si>
  <si>
    <t>Solyc07g007430.2.1</t>
  </si>
  <si>
    <t>IL_isotig08459</t>
  </si>
  <si>
    <t>IT_isotig02634-36</t>
  </si>
  <si>
    <r>
      <t>A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AGCTC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GCAACC</t>
    </r>
    <r>
      <rPr>
        <sz val="12"/>
        <color rgb="FFFF0000"/>
        <rFont val="Courier New"/>
      </rPr>
      <t>gRaa</t>
    </r>
    <r>
      <rPr>
        <sz val="12"/>
        <color theme="1"/>
        <rFont val="Courier New"/>
      </rPr>
      <t>CTGCAC</t>
    </r>
  </si>
  <si>
    <t>Solyc07g007870.2.1</t>
  </si>
  <si>
    <t>IL_isotig17115</t>
  </si>
  <si>
    <t>IT_isotig15989</t>
  </si>
  <si>
    <r>
      <t>TGCC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GGGATTTTCACAAAGGA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C</t>
    </r>
  </si>
  <si>
    <r>
      <t>AGATGCACGACC</t>
    </r>
    <r>
      <rPr>
        <sz val="12"/>
        <color rgb="FFFF0000"/>
        <rFont val="Courier New"/>
      </rPr>
      <t>Y</t>
    </r>
    <r>
      <rPr>
        <sz val="12"/>
        <color theme="1"/>
        <rFont val="Courier New"/>
      </rPr>
      <t>ACATGCCA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AG</t>
    </r>
  </si>
  <si>
    <t>Solyc07g008240.2.1</t>
  </si>
  <si>
    <t>IL_isotig25584</t>
  </si>
  <si>
    <t>IT_isotig27171</t>
  </si>
  <si>
    <r>
      <t>AAGCTCAAGA</t>
    </r>
    <r>
      <rPr>
        <sz val="12"/>
        <color rgb="FFFF0000"/>
        <rFont val="Courier New"/>
      </rPr>
      <t>cc</t>
    </r>
    <r>
      <rPr>
        <sz val="12"/>
        <color theme="1"/>
        <rFont val="Courier New"/>
      </rPr>
      <t>CA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GC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AA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TC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GTC</t>
    </r>
  </si>
  <si>
    <r>
      <t>ACC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A</t>
    </r>
    <r>
      <rPr>
        <sz val="12"/>
        <color rgb="FFFF0000"/>
        <rFont val="Courier New"/>
      </rPr>
      <t>acc</t>
    </r>
    <r>
      <rPr>
        <sz val="12"/>
        <color theme="1"/>
        <rFont val="Courier New"/>
      </rPr>
      <t>TTTT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A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A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T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GA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TC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C</t>
    </r>
  </si>
  <si>
    <t>Solyc07g008310.2.1</t>
  </si>
  <si>
    <t>IL_isotig03596-98</t>
  </si>
  <si>
    <t>IT_isotig05188-89</t>
  </si>
  <si>
    <r>
      <t>AT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GAAGAAGCG</t>
    </r>
    <r>
      <rPr>
        <sz val="12"/>
        <color rgb="FFFF0000"/>
        <rFont val="Courier New"/>
      </rPr>
      <t>gcaa</t>
    </r>
    <r>
      <rPr>
        <sz val="12"/>
        <color theme="1"/>
        <rFont val="Courier New"/>
      </rPr>
      <t>ACCCC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CC</t>
    </r>
  </si>
  <si>
    <r>
      <rPr>
        <sz val="12"/>
        <color rgb="FFFF0000"/>
        <rFont val="Courier New"/>
      </rPr>
      <t>acaca</t>
    </r>
    <r>
      <rPr>
        <sz val="12"/>
        <color theme="1"/>
        <rFont val="Courier New"/>
      </rPr>
      <t>AAGCA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G</t>
    </r>
    <r>
      <rPr>
        <sz val="12"/>
        <color rgb="FFFF0000"/>
        <rFont val="Courier New"/>
      </rPr>
      <t>ttY</t>
    </r>
    <r>
      <rPr>
        <sz val="12"/>
        <color theme="1"/>
        <rFont val="Courier New"/>
      </rPr>
      <t>TTTTCCCA</t>
    </r>
    <r>
      <rPr>
        <sz val="12"/>
        <color rgb="FFFF0000"/>
        <rFont val="Courier New"/>
      </rPr>
      <t/>
    </r>
  </si>
  <si>
    <t>Solyc07g008460.2.1</t>
  </si>
  <si>
    <t>IL_isotig02828-31</t>
  </si>
  <si>
    <t>IT_isotig23504</t>
  </si>
  <si>
    <r>
      <t>TGAATATGC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AAAAC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AAGTTGTTCAG</t>
    </r>
  </si>
  <si>
    <r>
      <rPr>
        <sz val="12"/>
        <color theme="1"/>
        <rFont val="Courier New"/>
      </rPr>
      <t>TC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GATGATAT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ACTTCTCCACAGTA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TC</t>
    </r>
  </si>
  <si>
    <t>Solyc07g008750.2.1</t>
  </si>
  <si>
    <t>IL_isotig20971</t>
  </si>
  <si>
    <t>IT_isotig07265-66</t>
  </si>
  <si>
    <r>
      <rPr>
        <sz val="12"/>
        <color rgb="FFFF0000"/>
        <rFont val="Courier New"/>
      </rPr>
      <t>t</t>
    </r>
    <r>
      <rPr>
        <sz val="12"/>
        <color theme="1"/>
        <rFont val="Courier New"/>
      </rPr>
      <t>G</t>
    </r>
    <r>
      <rPr>
        <sz val="12"/>
        <color rgb="FFFF0000"/>
        <rFont val="Courier New"/>
      </rPr>
      <t>tY</t>
    </r>
    <r>
      <rPr>
        <sz val="12"/>
        <color theme="1"/>
        <rFont val="Courier New"/>
      </rPr>
      <t>CC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TC</t>
    </r>
    <r>
      <rPr>
        <sz val="12"/>
        <color rgb="FFFF0000"/>
        <rFont val="Courier New"/>
      </rPr>
      <t>cc</t>
    </r>
    <r>
      <rPr>
        <sz val="12"/>
        <color theme="1"/>
        <rFont val="Courier New"/>
      </rPr>
      <t>CTTT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CTGATTTC</t>
    </r>
  </si>
  <si>
    <t>Solyc07g008780.2.1</t>
  </si>
  <si>
    <t>IL_isotig20895</t>
  </si>
  <si>
    <t>IT_isotig16748</t>
  </si>
  <si>
    <r>
      <t>TC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A</t>
    </r>
    <r>
      <rPr>
        <sz val="12"/>
        <color rgb="FFFF0000"/>
        <rFont val="Courier New"/>
      </rPr>
      <t>ag</t>
    </r>
    <r>
      <rPr>
        <sz val="12"/>
        <color theme="1"/>
        <rFont val="Courier New"/>
      </rPr>
      <t>CA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AGACTTGTT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T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CTTGTG</t>
    </r>
  </si>
  <si>
    <r>
      <t>AG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GA</t>
    </r>
    <r>
      <rPr>
        <sz val="12"/>
        <color rgb="FFFF0000"/>
        <rFont val="Courier New"/>
      </rPr>
      <t>R</t>
    </r>
    <r>
      <rPr>
        <sz val="12"/>
        <color theme="1"/>
        <rFont val="Courier New"/>
      </rPr>
      <t>GT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ATGAAGCCAAA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ACAATC</t>
    </r>
  </si>
  <si>
    <t>Solyc07g009140.2.1</t>
  </si>
  <si>
    <t>IL_isotig17045</t>
  </si>
  <si>
    <t>IT_isotig09344-45</t>
  </si>
  <si>
    <r>
      <t>T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AC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GAGA</t>
    </r>
    <r>
      <rPr>
        <sz val="12"/>
        <color rgb="FFFF0000"/>
        <rFont val="Courier New"/>
      </rPr>
      <t>gc</t>
    </r>
    <r>
      <rPr>
        <sz val="12"/>
        <color theme="1"/>
        <rFont val="Courier New"/>
      </rPr>
      <t>AAAACTGT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GC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GTTG</t>
    </r>
  </si>
  <si>
    <r>
      <t>AG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T</t>
    </r>
    <r>
      <rPr>
        <sz val="12"/>
        <color rgb="FFFF0000"/>
        <rFont val="Courier New"/>
      </rPr>
      <t>ta</t>
    </r>
    <r>
      <rPr>
        <sz val="12"/>
        <color theme="1"/>
        <rFont val="Courier New"/>
      </rPr>
      <t>GCTGCT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TCTTGAAGTT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CG</t>
    </r>
  </si>
  <si>
    <t>Solyc07g009160.2.1</t>
  </si>
  <si>
    <t>IL_isotig22937</t>
  </si>
  <si>
    <t>IT_isotig12200</t>
  </si>
  <si>
    <r>
      <rPr>
        <sz val="12"/>
        <color theme="1"/>
        <rFont val="Courier New"/>
      </rPr>
      <t>AATGA</t>
    </r>
    <r>
      <rPr>
        <sz val="12"/>
        <color rgb="FFFF0000"/>
        <rFont val="Courier New"/>
      </rPr>
      <t>gc</t>
    </r>
    <r>
      <rPr>
        <sz val="12"/>
        <color theme="1"/>
        <rFont val="Courier New"/>
      </rPr>
      <t>G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T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CGATGAT</t>
    </r>
    <r>
      <rPr>
        <sz val="12"/>
        <color rgb="FFFF0000"/>
        <rFont val="Courier New"/>
      </rPr>
      <t>gcc</t>
    </r>
    <r>
      <rPr>
        <sz val="12"/>
        <color theme="1"/>
        <rFont val="Courier New"/>
      </rPr>
      <t>GAG</t>
    </r>
  </si>
  <si>
    <r>
      <t>AGCTCCTAGA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G</t>
    </r>
    <r>
      <rPr>
        <sz val="12"/>
        <color rgb="FFFF0000"/>
        <rFont val="Courier New"/>
      </rPr>
      <t>tg</t>
    </r>
    <r>
      <rPr>
        <sz val="12"/>
        <color theme="1"/>
        <rFont val="Courier New"/>
      </rPr>
      <t>TCCTT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G</t>
    </r>
    <r>
      <rPr>
        <sz val="12"/>
        <color rgb="FFFF0000"/>
        <rFont val="Courier New"/>
      </rPr>
      <t>ca</t>
    </r>
    <r>
      <rPr>
        <sz val="12"/>
        <color theme="1"/>
        <rFont val="Courier New"/>
      </rPr>
      <t>TA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AG</t>
    </r>
  </si>
  <si>
    <t>Solyc07g009320.2.1</t>
  </si>
  <si>
    <t>IL_isotig22377</t>
  </si>
  <si>
    <t>IT_isotig17840</t>
  </si>
  <si>
    <r>
      <t>TTACCTCA</t>
    </r>
    <r>
      <rPr>
        <sz val="12"/>
        <color rgb="FFFF0000"/>
        <rFont val="Courier New"/>
      </rPr>
      <t>gg</t>
    </r>
    <r>
      <rPr>
        <sz val="12"/>
        <color theme="1"/>
        <rFont val="Courier New"/>
      </rPr>
      <t>TTCT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C</t>
    </r>
    <r>
      <rPr>
        <sz val="12"/>
        <color rgb="FFFF0000"/>
        <rFont val="Courier New"/>
      </rPr>
      <t>caacgc</t>
    </r>
    <r>
      <rPr>
        <sz val="12"/>
        <color theme="1"/>
        <rFont val="Courier New"/>
      </rPr>
      <t>C</t>
    </r>
  </si>
  <si>
    <r>
      <t>AA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T</t>
    </r>
    <r>
      <rPr>
        <sz val="12"/>
        <color rgb="FFFF0000"/>
        <rFont val="Courier New"/>
      </rPr>
      <t>cg</t>
    </r>
    <r>
      <rPr>
        <sz val="12"/>
        <color theme="1"/>
        <rFont val="Courier New"/>
      </rPr>
      <t>C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TCAGA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CC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A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CC</t>
    </r>
  </si>
  <si>
    <t>Solyc07g014740.2.1</t>
  </si>
  <si>
    <t>IL_isotig18295</t>
  </si>
  <si>
    <t>IT_isotig24818</t>
  </si>
  <si>
    <r>
      <rPr>
        <sz val="12"/>
        <color rgb="FFFF0000"/>
        <rFont val="Courier New"/>
      </rPr>
      <t>t</t>
    </r>
    <r>
      <rPr>
        <sz val="12"/>
        <color theme="1"/>
        <rFont val="Courier New"/>
      </rPr>
      <t>GCA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T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T</t>
    </r>
    <r>
      <rPr>
        <sz val="12"/>
        <color rgb="FFFF0000"/>
        <rFont val="Courier New"/>
      </rPr>
      <t>aagttg</t>
    </r>
    <r>
      <rPr>
        <sz val="12"/>
        <color theme="1"/>
        <rFont val="Courier New"/>
      </rPr>
      <t>CA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G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TC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TTTTG</t>
    </r>
  </si>
  <si>
    <t>Solyc07g039210.2.1</t>
  </si>
  <si>
    <t>IL_isotig17517</t>
  </si>
  <si>
    <t>IT_isotig14316</t>
  </si>
  <si>
    <r>
      <t>AAGC</t>
    </r>
    <r>
      <rPr>
        <sz val="12"/>
        <color rgb="FFFF0000"/>
        <rFont val="Courier New"/>
      </rPr>
      <t>M</t>
    </r>
    <r>
      <rPr>
        <sz val="12"/>
        <color theme="1"/>
        <rFont val="Courier New"/>
      </rPr>
      <t>CTTTAT</t>
    </r>
    <r>
      <rPr>
        <sz val="12"/>
        <color rgb="FFFF0000"/>
        <rFont val="Courier New"/>
      </rPr>
      <t>actg</t>
    </r>
    <r>
      <rPr>
        <sz val="12"/>
        <color theme="1"/>
        <rFont val="Courier New"/>
      </rPr>
      <t>T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GC</t>
    </r>
    <r>
      <rPr>
        <sz val="12"/>
        <color rgb="FFFF0000"/>
        <rFont val="Courier New"/>
      </rPr>
      <t>R</t>
    </r>
    <r>
      <rPr>
        <sz val="12"/>
        <color theme="1"/>
        <rFont val="Courier New"/>
      </rPr>
      <t>TATG</t>
    </r>
  </si>
  <si>
    <r>
      <t>AACACTTTCATGAG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AATGA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CCAGC</t>
    </r>
  </si>
  <si>
    <t>Solyc07g040740.2.1</t>
  </si>
  <si>
    <t>IL_isotig08092-93</t>
  </si>
  <si>
    <t>IT_isotig11843</t>
  </si>
  <si>
    <r>
      <rPr>
        <sz val="12"/>
        <color rgb="FFFF0000"/>
        <rFont val="Courier New"/>
      </rPr>
      <t>TATAYGCYATAGAGAGGGTc</t>
    </r>
    <r>
      <rPr>
        <sz val="12"/>
        <color theme="1"/>
        <rFont val="Courier New"/>
      </rPr>
      <t>TTGAA</t>
    </r>
  </si>
  <si>
    <r>
      <t>ACCAATC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TTGTA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AA</t>
    </r>
    <r>
      <rPr>
        <sz val="12"/>
        <color rgb="FFFF0000"/>
        <rFont val="Courier New"/>
      </rPr>
      <t>Y</t>
    </r>
    <r>
      <rPr>
        <sz val="12"/>
        <color theme="1"/>
        <rFont val="Courier New"/>
      </rPr>
      <t>TCACGATCACC</t>
    </r>
  </si>
  <si>
    <t>Solyc07g040790.2.1</t>
  </si>
  <si>
    <t>IL_isotig21495</t>
  </si>
  <si>
    <t>IT_isotig14290</t>
  </si>
  <si>
    <r>
      <t>AGGA</t>
    </r>
    <r>
      <rPr>
        <sz val="12"/>
        <color rgb="FFFF0000"/>
        <rFont val="Courier New"/>
      </rPr>
      <t>tc</t>
    </r>
    <r>
      <rPr>
        <sz val="12"/>
        <color theme="1"/>
        <rFont val="Courier New"/>
      </rPr>
      <t>T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TTCC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TA</t>
    </r>
    <r>
      <rPr>
        <sz val="12"/>
        <color rgb="FFFF0000"/>
        <rFont val="Courier New"/>
      </rPr>
      <t>ca</t>
    </r>
    <r>
      <rPr>
        <sz val="12"/>
        <color theme="1"/>
        <rFont val="Courier New"/>
      </rPr>
      <t>T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AGTTG</t>
    </r>
    <r>
      <rPr>
        <sz val="12"/>
        <color rgb="FFFF0000"/>
        <rFont val="Courier New"/>
      </rPr>
      <t>t</t>
    </r>
  </si>
  <si>
    <r>
      <rPr>
        <sz val="12"/>
        <color rgb="FFFF0000"/>
        <rFont val="Courier New"/>
      </rPr>
      <t>t</t>
    </r>
    <r>
      <rPr>
        <sz val="12"/>
        <color theme="1"/>
        <rFont val="Courier New"/>
      </rPr>
      <t>A</t>
    </r>
    <r>
      <rPr>
        <sz val="12"/>
        <color rgb="FFFF0000"/>
        <rFont val="Courier New"/>
      </rPr>
      <t>tg</t>
    </r>
    <r>
      <rPr>
        <sz val="12"/>
        <color theme="1"/>
        <rFont val="Courier New"/>
      </rPr>
      <t>CA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TCACA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GCAGGAAG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TTC</t>
    </r>
  </si>
  <si>
    <t>Solyc07g041200.2.1</t>
  </si>
  <si>
    <t>IL_isotig08922-23</t>
  </si>
  <si>
    <t>IT_isotig02985</t>
  </si>
  <si>
    <r>
      <t>T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GTTCAGAGGAC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GATATTGA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ACATC</t>
    </r>
  </si>
  <si>
    <r>
      <t>AAAGTATTCTCCAAAAT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AG</t>
    </r>
    <r>
      <rPr>
        <sz val="12"/>
        <color rgb="FFFF0000"/>
        <rFont val="Courier New"/>
      </rPr>
      <t>tg</t>
    </r>
    <r>
      <rPr>
        <sz val="12"/>
        <color theme="1"/>
        <rFont val="Courier New"/>
      </rPr>
      <t>CAGC</t>
    </r>
  </si>
  <si>
    <t>Solyc07g042570.2.1</t>
  </si>
  <si>
    <t>IL_isotig23162</t>
  </si>
  <si>
    <t>IT_isotig18988</t>
  </si>
  <si>
    <r>
      <rPr>
        <sz val="12"/>
        <color rgb="FFFF0000"/>
        <rFont val="Courier New"/>
      </rPr>
      <t>g</t>
    </r>
    <r>
      <rPr>
        <sz val="12"/>
        <color theme="1"/>
        <rFont val="Courier New"/>
      </rPr>
      <t>CCAGATT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CAGCCT</t>
    </r>
    <r>
      <rPr>
        <sz val="12"/>
        <color rgb="FFFF0000"/>
        <rFont val="Courier New"/>
      </rPr>
      <t>Y</t>
    </r>
    <r>
      <rPr>
        <sz val="12"/>
        <color theme="1"/>
        <rFont val="Courier New"/>
      </rPr>
      <t>TG</t>
    </r>
    <r>
      <rPr>
        <sz val="12"/>
        <color rgb="FFFF0000"/>
        <rFont val="Courier New"/>
      </rPr>
      <t>Y</t>
    </r>
    <r>
      <rPr>
        <sz val="12"/>
        <color theme="1"/>
        <rFont val="Courier New"/>
      </rPr>
      <t>CT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TT</t>
    </r>
  </si>
  <si>
    <r>
      <t>TG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CG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CTCTT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GC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GC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TCATC</t>
    </r>
  </si>
  <si>
    <t>Solyc07g042820.2.1</t>
  </si>
  <si>
    <t>IL_isotig15297</t>
  </si>
  <si>
    <t>IT_isotig11154</t>
  </si>
  <si>
    <r>
      <t>TTTA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TA</t>
    </r>
    <r>
      <rPr>
        <sz val="12"/>
        <color rgb="FFFF0000"/>
        <rFont val="Courier New"/>
      </rPr>
      <t>at</t>
    </r>
    <r>
      <rPr>
        <sz val="12"/>
        <color theme="1"/>
        <rFont val="Courier New"/>
      </rPr>
      <t>TT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TAACC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GTAAATTTGAG</t>
    </r>
  </si>
  <si>
    <t>Solyc07g043570.2.1</t>
  </si>
  <si>
    <t>IL_isotig19311</t>
  </si>
  <si>
    <t>IT_isotig16681</t>
  </si>
  <si>
    <r>
      <t>ATACTGCTGAGGTTTATGG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TCAAG</t>
    </r>
  </si>
  <si>
    <r>
      <t>TTTCAGAATTTAT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GC</t>
    </r>
    <r>
      <rPr>
        <sz val="12"/>
        <color rgb="FFFF0000"/>
        <rFont val="Courier New"/>
      </rPr>
      <t>Y</t>
    </r>
    <r>
      <rPr>
        <sz val="12"/>
        <color theme="1"/>
        <rFont val="Courier New"/>
      </rPr>
      <t>CC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AATG</t>
    </r>
  </si>
  <si>
    <t>Solyc07g047620.1.1</t>
  </si>
  <si>
    <t>IL_isotig14264</t>
  </si>
  <si>
    <t>IT_G409GY101DSDSF,IT_G409GY102FNS0N, IT_G409GY102J24QM</t>
  </si>
  <si>
    <r>
      <t>TGCAA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TC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GG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AAA</t>
    </r>
    <r>
      <rPr>
        <sz val="12"/>
        <color rgb="FFFF0000"/>
        <rFont val="Courier New"/>
      </rPr>
      <t>Y</t>
    </r>
    <r>
      <rPr>
        <sz val="12"/>
        <color theme="1"/>
        <rFont val="Courier New"/>
      </rPr>
      <t>T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GAAAAGG</t>
    </r>
  </si>
  <si>
    <r>
      <t>A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A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TCCCA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AATCAA</t>
    </r>
    <r>
      <rPr>
        <sz val="12"/>
        <color rgb="FFFF0000"/>
        <rFont val="Courier New"/>
      </rPr>
      <t>Y</t>
    </r>
    <r>
      <rPr>
        <sz val="12"/>
        <color theme="1"/>
        <rFont val="Courier New"/>
      </rPr>
      <t>GCATT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TAAG</t>
    </r>
  </si>
  <si>
    <t>Solyc07g047670.2.1</t>
  </si>
  <si>
    <t>IL_isotig14444</t>
  </si>
  <si>
    <t>IT_isotig10839</t>
  </si>
  <si>
    <r>
      <t>ACACAGGG</t>
    </r>
    <r>
      <rPr>
        <sz val="12"/>
        <color rgb="FFFF0000"/>
        <rFont val="Courier New"/>
      </rPr>
      <t>R</t>
    </r>
    <r>
      <rPr>
        <sz val="12"/>
        <color theme="1"/>
        <rFont val="Courier New"/>
      </rPr>
      <t>CACA</t>
    </r>
    <r>
      <rPr>
        <sz val="12"/>
        <color rgb="FFFF0000"/>
        <rFont val="Courier New"/>
      </rPr>
      <t>KR</t>
    </r>
    <r>
      <rPr>
        <sz val="12"/>
        <color theme="1"/>
        <rFont val="Courier New"/>
      </rPr>
      <t>TT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CTTTC</t>
    </r>
  </si>
  <si>
    <r>
      <rPr>
        <sz val="12"/>
        <color rgb="FFFF0000"/>
        <rFont val="Courier New"/>
      </rPr>
      <t>a</t>
    </r>
    <r>
      <rPr>
        <sz val="12"/>
        <color theme="1"/>
        <rFont val="Courier New"/>
      </rPr>
      <t>GC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TGTAG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CGCTTGATGGTCTC</t>
    </r>
  </si>
  <si>
    <t>IT_isotig11143</t>
  </si>
  <si>
    <r>
      <t>A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TT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C</t>
    </r>
    <r>
      <rPr>
        <sz val="12"/>
        <color rgb="FFFF0000"/>
        <rFont val="Courier New"/>
      </rPr>
      <t>tg</t>
    </r>
    <r>
      <rPr>
        <sz val="12"/>
        <color theme="1"/>
        <rFont val="Courier New"/>
      </rPr>
      <t>AA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AA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GTCGA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CC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GG</t>
    </r>
  </si>
  <si>
    <t>Solyc07g048080.2.1</t>
  </si>
  <si>
    <t>IL_isotig08515</t>
  </si>
  <si>
    <t>IT_isotig10527</t>
  </si>
  <si>
    <r>
      <rPr>
        <sz val="12"/>
        <color rgb="FFFF0000"/>
        <rFont val="Courier New"/>
      </rPr>
      <t>AGGcTTTACACaGG</t>
    </r>
    <r>
      <rPr>
        <sz val="12"/>
        <color theme="1"/>
        <rFont val="Courier New"/>
      </rPr>
      <t>ATGATGC</t>
    </r>
    <r>
      <rPr>
        <sz val="12"/>
        <color rgb="FFFF0000"/>
        <rFont val="Courier New"/>
      </rPr>
      <t>R</t>
    </r>
    <r>
      <rPr>
        <sz val="12"/>
        <color theme="1"/>
        <rFont val="Courier New"/>
      </rPr>
      <t>CACAT</t>
    </r>
    <r>
      <rPr>
        <sz val="12"/>
        <color rgb="FFFF0000"/>
        <rFont val="Courier New"/>
      </rPr>
      <t/>
    </r>
  </si>
  <si>
    <r>
      <t>ATGTCAAA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CGCT</t>
    </r>
    <r>
      <rPr>
        <sz val="12"/>
        <color rgb="FFFF0000"/>
        <rFont val="Courier New"/>
      </rPr>
      <t>cY</t>
    </r>
    <r>
      <rPr>
        <sz val="12"/>
        <color theme="1"/>
        <rFont val="Courier New"/>
      </rPr>
      <t>GG</t>
    </r>
    <r>
      <rPr>
        <sz val="12"/>
        <color rgb="FFFF0000"/>
        <rFont val="Courier New"/>
      </rPr>
      <t>Y</t>
    </r>
    <r>
      <rPr>
        <sz val="12"/>
        <color theme="1"/>
        <rFont val="Courier New"/>
      </rPr>
      <t>AAATT</t>
    </r>
    <r>
      <rPr>
        <sz val="12"/>
        <color rgb="FFFF0000"/>
        <rFont val="Courier New"/>
      </rPr>
      <t>a</t>
    </r>
  </si>
  <si>
    <t>Solyc07g049180.2.1</t>
  </si>
  <si>
    <t>IL_isotig08032</t>
  </si>
  <si>
    <t>IT_isotig05038</t>
  </si>
  <si>
    <r>
      <t>T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GT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GC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T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CAT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TCCATTTTCTT</t>
    </r>
  </si>
  <si>
    <t>Solyc07g052570.2.1</t>
  </si>
  <si>
    <t>IL_isotig16861</t>
  </si>
  <si>
    <t>IT_isotig24534,IT_isotig27257</t>
  </si>
  <si>
    <r>
      <rPr>
        <sz val="12"/>
        <color rgb="FFFF0000"/>
        <rFont val="Courier New"/>
      </rPr>
      <t>ttga</t>
    </r>
    <r>
      <rPr>
        <sz val="12"/>
        <color theme="1"/>
        <rFont val="Courier New"/>
      </rPr>
      <t>ATGGAAA</t>
    </r>
    <r>
      <rPr>
        <sz val="12"/>
        <color rgb="FFFF0000"/>
        <rFont val="Courier New"/>
      </rPr>
      <t>cYt</t>
    </r>
    <r>
      <rPr>
        <sz val="12"/>
        <color theme="1"/>
        <rFont val="Courier New"/>
      </rPr>
      <t>TTTGCCCAAT</t>
    </r>
    <r>
      <rPr>
        <sz val="12"/>
        <color rgb="FFFF0000"/>
        <rFont val="Courier New"/>
      </rPr>
      <t/>
    </r>
  </si>
  <si>
    <r>
      <t>AA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AAA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C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GAAACAATAACTACATAC</t>
    </r>
  </si>
  <si>
    <t>Solyc07g052610.2.1</t>
  </si>
  <si>
    <t>IL_isotig25204</t>
  </si>
  <si>
    <t>IT_isotig25256</t>
  </si>
  <si>
    <r>
      <t>ATC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T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TC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T</t>
    </r>
    <r>
      <rPr>
        <sz val="12"/>
        <color rgb="FFFF0000"/>
        <rFont val="Courier New"/>
      </rPr>
      <t>cc</t>
    </r>
    <r>
      <rPr>
        <sz val="12"/>
        <color theme="1"/>
        <rFont val="Courier New"/>
      </rPr>
      <t>GT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CT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GA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AAG</t>
    </r>
  </si>
  <si>
    <r>
      <rPr>
        <sz val="12"/>
        <color rgb="FFFF0000"/>
        <rFont val="Courier New"/>
      </rPr>
      <t>tcYatc</t>
    </r>
    <r>
      <rPr>
        <sz val="12"/>
        <color theme="1"/>
        <rFont val="Courier New"/>
      </rPr>
      <t>TCCA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CTTGTTTA</t>
    </r>
    <r>
      <rPr>
        <sz val="12"/>
        <color rgb="FFFF0000"/>
        <rFont val="Courier New"/>
      </rPr>
      <t>gc</t>
    </r>
    <r>
      <rPr>
        <sz val="12"/>
        <color theme="1"/>
        <rFont val="Courier New"/>
      </rPr>
      <t>TC</t>
    </r>
    <r>
      <rPr>
        <sz val="12"/>
        <color rgb="FFFF0000"/>
        <rFont val="Courier New"/>
      </rPr>
      <t/>
    </r>
  </si>
  <si>
    <t>Solyc07g053660.2.1</t>
  </si>
  <si>
    <t>IL_isotig15655</t>
  </si>
  <si>
    <t>IT_isotig11772</t>
  </si>
  <si>
    <t>Solyc07g054430.2.1</t>
  </si>
  <si>
    <t>IL_isotig23318</t>
  </si>
  <si>
    <t>IT_isotig03980-81</t>
  </si>
  <si>
    <r>
      <rPr>
        <sz val="12"/>
        <color theme="1"/>
        <rFont val="Courier New"/>
      </rPr>
      <t>GACG</t>
    </r>
    <r>
      <rPr>
        <sz val="12"/>
        <color rgb="FFFF0000"/>
        <rFont val="Courier New"/>
      </rPr>
      <t>gc</t>
    </r>
    <r>
      <rPr>
        <sz val="12"/>
        <color theme="1"/>
        <rFont val="Courier New"/>
      </rPr>
      <t>ATAAACCTTGA</t>
    </r>
    <r>
      <rPr>
        <sz val="12"/>
        <color rgb="FFFF0000"/>
        <rFont val="Courier New"/>
      </rPr>
      <t>R</t>
    </r>
    <r>
      <rPr>
        <sz val="12"/>
        <color theme="1"/>
        <rFont val="Courier New"/>
      </rPr>
      <t>C</t>
    </r>
    <r>
      <rPr>
        <sz val="12"/>
        <color rgb="FFFF0000"/>
        <rFont val="Courier New"/>
      </rPr>
      <t>tc</t>
    </r>
    <r>
      <rPr>
        <sz val="12"/>
        <color theme="1"/>
        <rFont val="Courier New"/>
      </rPr>
      <t>CAC</t>
    </r>
  </si>
  <si>
    <r>
      <rPr>
        <sz val="12"/>
        <color theme="1"/>
        <rFont val="Courier New"/>
      </rPr>
      <t>TA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CC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AGCTC</t>
    </r>
    <r>
      <rPr>
        <sz val="12"/>
        <color rgb="FFFF0000"/>
        <rFont val="Courier New"/>
      </rPr>
      <t>R</t>
    </r>
    <r>
      <rPr>
        <sz val="12"/>
        <color theme="1"/>
        <rFont val="Courier New"/>
      </rPr>
      <t>C</t>
    </r>
    <r>
      <rPr>
        <sz val="12"/>
        <color rgb="FFFF0000"/>
        <rFont val="Courier New"/>
      </rPr>
      <t>gY</t>
    </r>
    <r>
      <rPr>
        <sz val="12"/>
        <color theme="1"/>
        <rFont val="Courier New"/>
      </rPr>
      <t>CT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AT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GTGTC</t>
    </r>
  </si>
  <si>
    <t>Solyc07g054820.2.1</t>
  </si>
  <si>
    <t>IL_isotig20047</t>
  </si>
  <si>
    <t>IT_isotig14419</t>
  </si>
  <si>
    <r>
      <t>AACAC</t>
    </r>
    <r>
      <rPr>
        <sz val="12"/>
        <color rgb="FFFF0000"/>
        <rFont val="Courier New"/>
      </rPr>
      <t>R</t>
    </r>
    <r>
      <rPr>
        <sz val="12"/>
        <color theme="1"/>
        <rFont val="Courier New"/>
      </rPr>
      <t>GGATCATATTG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TA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GATTTC</t>
    </r>
  </si>
  <si>
    <t>Solyc07g055260.2.1</t>
  </si>
  <si>
    <t>IL_isotig11191</t>
  </si>
  <si>
    <t>IT_isotig05822-23</t>
  </si>
  <si>
    <r>
      <t>TCC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GT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CA</t>
    </r>
    <r>
      <rPr>
        <sz val="12"/>
        <color rgb="FFFF0000"/>
        <rFont val="Courier New"/>
      </rPr>
      <t>gc</t>
    </r>
    <r>
      <rPr>
        <sz val="12"/>
        <color theme="1"/>
        <rFont val="Courier New"/>
      </rPr>
      <t>GG</t>
    </r>
    <r>
      <rPr>
        <sz val="12"/>
        <color rgb="FFFF0000"/>
        <rFont val="Courier New"/>
      </rPr>
      <t>tt</t>
    </r>
    <r>
      <rPr>
        <sz val="12"/>
        <color theme="1"/>
        <rFont val="Courier New"/>
      </rPr>
      <t>AGT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TATGATG</t>
    </r>
  </si>
  <si>
    <r>
      <t>ACTCTAGCTCTTCCAAA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TCTTCCTC</t>
    </r>
  </si>
  <si>
    <t>Solyc07g055740.1.1</t>
  </si>
  <si>
    <t>IL_isotig17806</t>
  </si>
  <si>
    <t>IT_isotig13319</t>
  </si>
  <si>
    <r>
      <t>T</t>
    </r>
    <r>
      <rPr>
        <sz val="12"/>
        <color rgb="FFFF0000"/>
        <rFont val="Courier New"/>
      </rPr>
      <t>gt</t>
    </r>
    <r>
      <rPr>
        <sz val="12"/>
        <color theme="1"/>
        <rFont val="Courier New"/>
      </rPr>
      <t>CCT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T</t>
    </r>
    <r>
      <rPr>
        <sz val="12"/>
        <color rgb="FFFF0000"/>
        <rFont val="Courier New"/>
      </rPr>
      <t>Yga</t>
    </r>
    <r>
      <rPr>
        <sz val="12"/>
        <color theme="1"/>
        <rFont val="Courier New"/>
      </rPr>
      <t>GTT</t>
    </r>
    <r>
      <rPr>
        <sz val="12"/>
        <color rgb="FFFF0000"/>
        <rFont val="Courier New"/>
      </rPr>
      <t>cY</t>
    </r>
    <r>
      <rPr>
        <sz val="12"/>
        <color theme="1"/>
        <rFont val="Courier New"/>
      </rPr>
      <t>T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CT</t>
    </r>
    <r>
      <rPr>
        <sz val="12"/>
        <color rgb="FFFF0000"/>
        <rFont val="Courier New"/>
      </rPr>
      <t>R</t>
    </r>
    <r>
      <rPr>
        <sz val="12"/>
        <color theme="1"/>
        <rFont val="Courier New"/>
      </rPr>
      <t>ATGTTG</t>
    </r>
  </si>
  <si>
    <t>Solyc07g055930.2.1</t>
  </si>
  <si>
    <t>IL_isotig05924</t>
  </si>
  <si>
    <t>IT_isotig04820</t>
  </si>
  <si>
    <r>
      <t>ATCATC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AAGTT</t>
    </r>
    <r>
      <rPr>
        <sz val="12"/>
        <color rgb="FFFF0000"/>
        <rFont val="Courier New"/>
      </rPr>
      <t>aa</t>
    </r>
    <r>
      <rPr>
        <sz val="12"/>
        <color theme="1"/>
        <rFont val="Courier New"/>
      </rPr>
      <t>ATTATGATC</t>
    </r>
    <r>
      <rPr>
        <sz val="12"/>
        <color rgb="FFFF0000"/>
        <rFont val="Courier New"/>
      </rPr>
      <t>ag</t>
    </r>
    <r>
      <rPr>
        <sz val="12"/>
        <color theme="1"/>
        <rFont val="Courier New"/>
      </rPr>
      <t>TG</t>
    </r>
  </si>
  <si>
    <t>Solyc07g056040.2.1</t>
  </si>
  <si>
    <t>IL_isotig20942</t>
  </si>
  <si>
    <t>IT_isotig08634</t>
  </si>
  <si>
    <r>
      <t>AATA</t>
    </r>
    <r>
      <rPr>
        <sz val="12"/>
        <color rgb="FFFF0000"/>
        <rFont val="Courier New"/>
      </rPr>
      <t>R</t>
    </r>
    <r>
      <rPr>
        <sz val="12"/>
        <color theme="1"/>
        <rFont val="Courier New"/>
      </rPr>
      <t>CCTGCACA</t>
    </r>
    <r>
      <rPr>
        <sz val="12"/>
        <color rgb="FFFF0000"/>
        <rFont val="Courier New"/>
      </rPr>
      <t>W</t>
    </r>
    <r>
      <rPr>
        <sz val="12"/>
        <color theme="1"/>
        <rFont val="Courier New"/>
      </rPr>
      <t>ATTCCATTT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C</t>
    </r>
  </si>
  <si>
    <t>Solyc07g056220.2.1</t>
  </si>
  <si>
    <t>IL_isotig06585</t>
  </si>
  <si>
    <t>IT_isotig09908</t>
  </si>
  <si>
    <r>
      <t>TGC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GCTTT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CTTTATGATGCC</t>
    </r>
  </si>
  <si>
    <r>
      <t>AAA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GCTTG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CC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TAGCTTGC</t>
    </r>
  </si>
  <si>
    <t>Solyc07g062060.2.1</t>
  </si>
  <si>
    <t>IL_isotig24133</t>
  </si>
  <si>
    <t>IT_isotig20669</t>
  </si>
  <si>
    <r>
      <t>AAGGG</t>
    </r>
    <r>
      <rPr>
        <sz val="12"/>
        <color rgb="FFFF0000"/>
        <rFont val="Courier New"/>
      </rPr>
      <t>Y</t>
    </r>
    <r>
      <rPr>
        <sz val="12"/>
        <color theme="1"/>
        <rFont val="Courier New"/>
      </rPr>
      <t>AC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GA</t>
    </r>
    <r>
      <rPr>
        <sz val="12"/>
        <color rgb="FFFF0000"/>
        <rFont val="Courier New"/>
      </rPr>
      <t>ga</t>
    </r>
    <r>
      <rPr>
        <sz val="12"/>
        <color theme="1"/>
        <rFont val="Courier New"/>
      </rPr>
      <t>GGGC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TT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AC</t>
    </r>
  </si>
  <si>
    <r>
      <rPr>
        <sz val="12"/>
        <color rgb="FFFF0000"/>
        <rFont val="Courier New"/>
      </rPr>
      <t>a</t>
    </r>
    <r>
      <rPr>
        <sz val="12"/>
        <color theme="1"/>
        <rFont val="Courier New"/>
      </rPr>
      <t>GT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CC</t>
    </r>
    <r>
      <rPr>
        <sz val="12"/>
        <color rgb="FFFF0000"/>
        <rFont val="Courier New"/>
      </rPr>
      <t>gS</t>
    </r>
    <r>
      <rPr>
        <sz val="12"/>
        <color theme="1"/>
        <rFont val="Courier New"/>
      </rPr>
      <t>G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GT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TT</t>
    </r>
    <r>
      <rPr>
        <sz val="12"/>
        <color rgb="FFFF0000"/>
        <rFont val="Courier New"/>
      </rPr>
      <t>gg</t>
    </r>
    <r>
      <rPr>
        <sz val="12"/>
        <color theme="1"/>
        <rFont val="Courier New"/>
      </rPr>
      <t>TGT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CCA</t>
    </r>
    <r>
      <rPr>
        <sz val="12"/>
        <color rgb="FFFF0000"/>
        <rFont val="Courier New"/>
      </rPr>
      <t>a</t>
    </r>
  </si>
  <si>
    <t>Solyc07g062180.2.1</t>
  </si>
  <si>
    <t>IL_isotig21331</t>
  </si>
  <si>
    <t>IT_isotig14817</t>
  </si>
  <si>
    <r>
      <rPr>
        <sz val="12"/>
        <color rgb="FFFF0000"/>
        <rFont val="Courier New"/>
      </rPr>
      <t>tggac</t>
    </r>
    <r>
      <rPr>
        <sz val="12"/>
        <color theme="1"/>
        <rFont val="Courier New"/>
      </rPr>
      <t>C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TCTGG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TTTCTTCT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GT</t>
    </r>
    <r>
      <rPr>
        <sz val="12"/>
        <color rgb="FFFF0000"/>
        <rFont val="Courier New"/>
      </rPr>
      <t/>
    </r>
  </si>
  <si>
    <r>
      <t>AC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CTTCC</t>
    </r>
    <r>
      <rPr>
        <sz val="12"/>
        <color rgb="FFFF0000"/>
        <rFont val="Courier New"/>
      </rPr>
      <t>Y</t>
    </r>
    <r>
      <rPr>
        <sz val="12"/>
        <color theme="1"/>
        <rFont val="Courier New"/>
      </rPr>
      <t>GG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CCTCTCCTTCC</t>
    </r>
  </si>
  <si>
    <t>Solyc07g062450.2.1</t>
  </si>
  <si>
    <t>IL_isotig16799</t>
  </si>
  <si>
    <t>IT_isotig12450</t>
  </si>
  <si>
    <r>
      <t>TCT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CGTGG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GATCT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ATTCA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AAAC</t>
    </r>
  </si>
  <si>
    <r>
      <t>AAT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T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AG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ATCTTT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CAGGG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TTAC</t>
    </r>
  </si>
  <si>
    <t>Solyc07g062850.2.1</t>
  </si>
  <si>
    <t>IL_isotig17547</t>
  </si>
  <si>
    <t>IT_isotig25921</t>
  </si>
  <si>
    <r>
      <t>T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GAT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C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GC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CAG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TACT</t>
    </r>
    <r>
      <rPr>
        <sz val="12"/>
        <color rgb="FFFF0000"/>
        <rFont val="Courier New"/>
      </rPr>
      <t>cc</t>
    </r>
  </si>
  <si>
    <r>
      <t>A</t>
    </r>
    <r>
      <rPr>
        <sz val="12"/>
        <color rgb="FFFF0000"/>
        <rFont val="Courier New"/>
      </rPr>
      <t>aag</t>
    </r>
    <r>
      <rPr>
        <sz val="12"/>
        <color theme="1"/>
        <rFont val="Courier New"/>
      </rPr>
      <t>GATA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AC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CCA</t>
    </r>
    <r>
      <rPr>
        <sz val="12"/>
        <color rgb="FFFF0000"/>
        <rFont val="Courier New"/>
      </rPr>
      <t>Yt</t>
    </r>
    <r>
      <rPr>
        <sz val="12"/>
        <color theme="1"/>
        <rFont val="Courier New"/>
      </rPr>
      <t>CT</t>
    </r>
    <r>
      <rPr>
        <sz val="12"/>
        <color rgb="FFFF0000"/>
        <rFont val="Courier New"/>
      </rPr>
      <t>gga</t>
    </r>
    <r>
      <rPr>
        <sz val="12"/>
        <color theme="1"/>
        <rFont val="Courier New"/>
      </rPr>
      <t>GAAT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AG</t>
    </r>
  </si>
  <si>
    <t>IT_isotig02515</t>
  </si>
  <si>
    <t>IT_isotig01587</t>
  </si>
  <si>
    <t>IT_isotig04080</t>
  </si>
  <si>
    <t>IT_isotig04439</t>
  </si>
  <si>
    <t>IT_isotig08304</t>
  </si>
  <si>
    <t>ataWctactcttcgTaCtttttCGg</t>
  </si>
  <si>
    <t>IT_isotig05868</t>
  </si>
  <si>
    <t>IT_isotig05244</t>
  </si>
  <si>
    <t>IT_isotig06560</t>
  </si>
  <si>
    <t>IT_isotig02634</t>
  </si>
  <si>
    <t>IT_isotig05188</t>
  </si>
  <si>
    <t>IT_isotig07265</t>
  </si>
  <si>
    <t>IT_isotig09344</t>
  </si>
  <si>
    <t>IT_isotig03980</t>
  </si>
  <si>
    <t>IT_isotig05822</t>
  </si>
  <si>
    <t>cGGTcAATYCTCTccTcTTtACcAATGA</t>
  </si>
  <si>
    <t>Solyc07g063550.2.1</t>
  </si>
  <si>
    <t>IL_isotig16390</t>
  </si>
  <si>
    <t>IT_isotig12429</t>
  </si>
  <si>
    <r>
      <t>AGAAG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CT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GG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GTGCACATATC</t>
    </r>
  </si>
  <si>
    <r>
      <t>AACTTGTTCAGGAAGCCATGT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TC</t>
    </r>
  </si>
  <si>
    <t>Solyc07g064080.2.1</t>
  </si>
  <si>
    <t>IL_isotig16191</t>
  </si>
  <si>
    <t>IT_isotig14644</t>
  </si>
  <si>
    <r>
      <t>TGGC</t>
    </r>
    <r>
      <rPr>
        <sz val="12"/>
        <color rgb="FFFF0000"/>
        <rFont val="Courier New"/>
      </rPr>
      <t>ca</t>
    </r>
    <r>
      <rPr>
        <sz val="12"/>
        <color theme="1"/>
        <rFont val="Courier New"/>
      </rPr>
      <t>AG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AGCAAT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AGTCAACTAAG</t>
    </r>
  </si>
  <si>
    <r>
      <rPr>
        <sz val="12"/>
        <color rgb="FFFF0000"/>
        <rFont val="Courier New"/>
      </rPr>
      <t>c</t>
    </r>
    <r>
      <rPr>
        <sz val="12"/>
        <color theme="1"/>
        <rFont val="Courier New"/>
      </rPr>
      <t>TCT</t>
    </r>
    <r>
      <rPr>
        <sz val="12"/>
        <color rgb="FFFF0000"/>
        <rFont val="Courier New"/>
      </rPr>
      <t>ct</t>
    </r>
    <r>
      <rPr>
        <sz val="12"/>
        <color theme="1"/>
        <rFont val="Courier New"/>
      </rPr>
      <t>A</t>
    </r>
    <r>
      <rPr>
        <sz val="12"/>
        <color rgb="FFFF0000"/>
        <rFont val="Courier New"/>
      </rPr>
      <t>gt</t>
    </r>
    <r>
      <rPr>
        <sz val="12"/>
        <color theme="1"/>
        <rFont val="Courier New"/>
      </rPr>
      <t>TTCT</t>
    </r>
    <r>
      <rPr>
        <sz val="12"/>
        <color rgb="FFFF0000"/>
        <rFont val="Courier New"/>
      </rPr>
      <t>gagccagt</t>
    </r>
    <r>
      <rPr>
        <sz val="12"/>
        <color theme="1"/>
        <rFont val="Courier New"/>
      </rPr>
      <t>TG</t>
    </r>
    <r>
      <rPr>
        <sz val="12"/>
        <color rgb="FFFF0000"/>
        <rFont val="Courier New"/>
      </rPr>
      <t>tt</t>
    </r>
    <r>
      <rPr>
        <sz val="12"/>
        <color theme="1"/>
        <rFont val="Courier New"/>
      </rPr>
      <t>Ta</t>
    </r>
  </si>
  <si>
    <t>Solyc07g064810.2.1</t>
  </si>
  <si>
    <t>IL_isotig16618</t>
  </si>
  <si>
    <t>IT_isotig16190</t>
  </si>
  <si>
    <r>
      <t>TACTGCT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AACTGCAT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GA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TG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GATG</t>
    </r>
  </si>
  <si>
    <r>
      <t>AAT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AC</t>
    </r>
    <r>
      <rPr>
        <sz val="12"/>
        <color rgb="FFFF0000"/>
        <rFont val="Courier New"/>
      </rPr>
      <t>Y</t>
    </r>
    <r>
      <rPr>
        <sz val="12"/>
        <color theme="1"/>
        <rFont val="Courier New"/>
      </rPr>
      <t>GG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ATGCTTACAGCATCTG</t>
    </r>
  </si>
  <si>
    <t>Solyc07g064950.2.1</t>
  </si>
  <si>
    <t>IL_isotig15041</t>
  </si>
  <si>
    <t>IT_isotig21750</t>
  </si>
  <si>
    <r>
      <t>TTT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AA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TTTGATACAGAAGA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GGAG</t>
    </r>
  </si>
  <si>
    <r>
      <t>TCGGG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AA</t>
    </r>
    <r>
      <rPr>
        <sz val="12"/>
        <color rgb="FFFF0000"/>
        <rFont val="Courier New"/>
      </rPr>
      <t>W</t>
    </r>
    <r>
      <rPr>
        <sz val="12"/>
        <color theme="1"/>
        <rFont val="Courier New"/>
      </rPr>
      <t>T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TCT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TAAAA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AGTTCC</t>
    </r>
  </si>
  <si>
    <t>Solyc07g065050.2.1</t>
  </si>
  <si>
    <t>IL_isotig19304</t>
  </si>
  <si>
    <t>IT_isotig13698</t>
  </si>
  <si>
    <r>
      <t>AGCAATTGAAAA</t>
    </r>
    <r>
      <rPr>
        <sz val="12"/>
        <color rgb="FFFF0000"/>
        <rFont val="Courier New"/>
      </rPr>
      <t>R</t>
    </r>
    <r>
      <rPr>
        <sz val="12"/>
        <color theme="1"/>
        <rFont val="Courier New"/>
      </rPr>
      <t>CTTCAGA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AAATGT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G</t>
    </r>
  </si>
  <si>
    <r>
      <t>AAAATCCACATT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ACAAGCCCAGG</t>
    </r>
  </si>
  <si>
    <t>Solyc07g065180.2.1</t>
  </si>
  <si>
    <t>IL_isotig10513</t>
  </si>
  <si>
    <t>IT_isotig17992</t>
  </si>
  <si>
    <r>
      <rPr>
        <sz val="12"/>
        <color rgb="FFFF0000"/>
        <rFont val="Courier New"/>
      </rPr>
      <t>a</t>
    </r>
    <r>
      <rPr>
        <sz val="12"/>
        <color theme="1"/>
        <rFont val="Courier New"/>
      </rPr>
      <t>AATGTTATGAA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T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ATACA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AGGC</t>
    </r>
  </si>
  <si>
    <r>
      <rPr>
        <sz val="12"/>
        <color rgb="FFFF0000"/>
        <rFont val="Courier New"/>
      </rPr>
      <t>g</t>
    </r>
    <r>
      <rPr>
        <sz val="12"/>
        <color theme="1"/>
        <rFont val="Courier New"/>
      </rPr>
      <t>GCTTGTA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AGCACCTT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TGTG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C</t>
    </r>
  </si>
  <si>
    <t>Solyc07g065280.2.1</t>
  </si>
  <si>
    <t>IL_isotig27791</t>
  </si>
  <si>
    <t>IT_isotig26171</t>
  </si>
  <si>
    <r>
      <t>ATGAATAC</t>
    </r>
    <r>
      <rPr>
        <sz val="12"/>
        <color rgb="FFFF0000"/>
        <rFont val="Courier New"/>
      </rPr>
      <t>M</t>
    </r>
    <r>
      <rPr>
        <sz val="12"/>
        <color theme="1"/>
        <rFont val="Courier New"/>
      </rPr>
      <t>GA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AT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ACAGC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TC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G</t>
    </r>
  </si>
  <si>
    <r>
      <rPr>
        <sz val="12"/>
        <color rgb="FFFF0000"/>
        <rFont val="Courier New"/>
      </rPr>
      <t>catt</t>
    </r>
    <r>
      <rPr>
        <sz val="12"/>
        <color theme="1"/>
        <rFont val="Courier New"/>
      </rPr>
      <t>AGCCCAATCAA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CCTCC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GT</t>
    </r>
    <r>
      <rPr>
        <sz val="12"/>
        <color rgb="FFFF0000"/>
        <rFont val="Courier New"/>
      </rPr>
      <t/>
    </r>
  </si>
  <si>
    <t>Solyc07g065470.2.1</t>
  </si>
  <si>
    <t>IL_isotig21770</t>
  </si>
  <si>
    <t>IT_isotig20156</t>
  </si>
  <si>
    <r>
      <rPr>
        <sz val="12"/>
        <color rgb="FFFF0000"/>
        <rFont val="Courier New"/>
      </rPr>
      <t>c</t>
    </r>
    <r>
      <rPr>
        <sz val="12"/>
        <color theme="1"/>
        <rFont val="Courier New"/>
      </rPr>
      <t>G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AGG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TGAAGAACCC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TT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GATAC</t>
    </r>
  </si>
  <si>
    <r>
      <t>AG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AACTCCA</t>
    </r>
    <r>
      <rPr>
        <sz val="12"/>
        <color rgb="FFFF0000"/>
        <rFont val="Courier New"/>
      </rPr>
      <t>at</t>
    </r>
    <r>
      <rPr>
        <sz val="12"/>
        <color theme="1"/>
        <rFont val="Courier New"/>
      </rPr>
      <t>C</t>
    </r>
    <r>
      <rPr>
        <sz val="12"/>
        <color rgb="FFFF0000"/>
        <rFont val="Courier New"/>
      </rPr>
      <t>Y</t>
    </r>
    <r>
      <rPr>
        <sz val="12"/>
        <color theme="1"/>
        <rFont val="Courier New"/>
      </rPr>
      <t>AGTTGCTGAAGG</t>
    </r>
  </si>
  <si>
    <t>Solyc07g065620.2.1</t>
  </si>
  <si>
    <t>IL_isotig07518-19</t>
  </si>
  <si>
    <t>IT_isotig21213</t>
  </si>
  <si>
    <t>AAGTTCGCCGTCGTTCAGTTCG</t>
  </si>
  <si>
    <r>
      <t>ATTGGT</t>
    </r>
    <r>
      <rPr>
        <sz val="12"/>
        <color rgb="FFFF0000"/>
        <rFont val="Courier New"/>
      </rPr>
      <t>cat</t>
    </r>
    <r>
      <rPr>
        <sz val="12"/>
        <color theme="1"/>
        <rFont val="Courier New"/>
      </rPr>
      <t>T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CC</t>
    </r>
    <r>
      <rPr>
        <sz val="12"/>
        <color rgb="FFFF0000"/>
        <rFont val="Courier New"/>
      </rPr>
      <t>W</t>
    </r>
    <r>
      <rPr>
        <sz val="12"/>
        <color theme="1"/>
        <rFont val="Courier New"/>
      </rPr>
      <t>GGAATTTCTTG</t>
    </r>
  </si>
  <si>
    <t>Solyc07g066150.1.1</t>
  </si>
  <si>
    <t>IL_isotig27114</t>
  </si>
  <si>
    <t>IT_isotig09785-86</t>
  </si>
  <si>
    <r>
      <rPr>
        <sz val="12"/>
        <color rgb="FFFF0000"/>
        <rFont val="Courier New"/>
      </rPr>
      <t>cagc</t>
    </r>
    <r>
      <rPr>
        <sz val="12"/>
        <color theme="1"/>
        <rFont val="Courier New"/>
      </rPr>
      <t>T</t>
    </r>
    <r>
      <rPr>
        <sz val="12"/>
        <color rgb="FFFF0000"/>
        <rFont val="Courier New"/>
      </rPr>
      <t>R</t>
    </r>
    <r>
      <rPr>
        <sz val="12"/>
        <color theme="1"/>
        <rFont val="Courier New"/>
      </rPr>
      <t>GT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ATCAG</t>
    </r>
    <r>
      <rPr>
        <sz val="12"/>
        <color rgb="FFFF0000"/>
        <rFont val="Courier New"/>
      </rPr>
      <t>cc</t>
    </r>
    <r>
      <rPr>
        <sz val="12"/>
        <color theme="1"/>
        <rFont val="Courier New"/>
      </rPr>
      <t>T</t>
    </r>
    <r>
      <rPr>
        <sz val="12"/>
        <color rgb="FFFF0000"/>
        <rFont val="Courier New"/>
      </rPr>
      <t>S</t>
    </r>
    <r>
      <rPr>
        <sz val="12"/>
        <color theme="1"/>
        <rFont val="Courier New"/>
      </rPr>
      <t>AGCAC</t>
    </r>
  </si>
  <si>
    <r>
      <t>TC</t>
    </r>
    <r>
      <rPr>
        <sz val="12"/>
        <color rgb="FFFF0000"/>
        <rFont val="Courier New"/>
      </rPr>
      <t>R</t>
    </r>
    <r>
      <rPr>
        <sz val="12"/>
        <color theme="1"/>
        <rFont val="Courier New"/>
      </rPr>
      <t>TA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CCATTGCTAGA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GTAGCAAG</t>
    </r>
  </si>
  <si>
    <t>IT_isotig09785</t>
  </si>
  <si>
    <t>Solyc07g066430.2.1</t>
  </si>
  <si>
    <t>IL_isotig17514</t>
  </si>
  <si>
    <t>IT_isotig16068</t>
  </si>
  <si>
    <r>
      <rPr>
        <sz val="12"/>
        <color rgb="FFFF0000"/>
        <rFont val="Courier New"/>
      </rPr>
      <t>c</t>
    </r>
    <r>
      <rPr>
        <sz val="12"/>
        <color theme="1"/>
        <rFont val="Courier New"/>
      </rPr>
      <t>CT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CT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GG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TTG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G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ACATACTTCAC</t>
    </r>
  </si>
  <si>
    <r>
      <t>TGC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C</t>
    </r>
    <r>
      <rPr>
        <sz val="12"/>
        <color rgb="FFFF0000"/>
        <rFont val="Courier New"/>
      </rPr>
      <t>ga</t>
    </r>
    <r>
      <rPr>
        <sz val="12"/>
        <color theme="1"/>
        <rFont val="Courier New"/>
      </rPr>
      <t>ATGAA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CCCTTTTCAAAGTC</t>
    </r>
  </si>
  <si>
    <t>Solyc07g066460.2.1</t>
  </si>
  <si>
    <t>IL_isotig20620</t>
  </si>
  <si>
    <t>IT_isotig09450-51</t>
  </si>
  <si>
    <r>
      <rPr>
        <sz val="12"/>
        <color rgb="FFFF0000"/>
        <rFont val="Courier New"/>
      </rPr>
      <t>t</t>
    </r>
    <r>
      <rPr>
        <sz val="12"/>
        <color theme="1"/>
        <rFont val="Courier New"/>
      </rPr>
      <t>AGTGAGGAG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TTGATGATGATGC</t>
    </r>
  </si>
  <si>
    <r>
      <rPr>
        <sz val="12"/>
        <color rgb="FFFF0000"/>
        <rFont val="Courier New"/>
      </rPr>
      <t>tg</t>
    </r>
    <r>
      <rPr>
        <sz val="12"/>
        <color theme="1"/>
        <rFont val="Courier New"/>
      </rPr>
      <t>GCAAT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ATGAAAAA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CGAGTCC</t>
    </r>
  </si>
  <si>
    <t>IT_isotig09450</t>
  </si>
  <si>
    <t>Solyc08g005860.2.1</t>
  </si>
  <si>
    <t>IL_isotig08347</t>
  </si>
  <si>
    <t>IT_isotig11620</t>
  </si>
  <si>
    <r>
      <t>AGAG</t>
    </r>
    <r>
      <rPr>
        <sz val="12"/>
        <color rgb="FFFF0000"/>
        <rFont val="Courier New"/>
      </rPr>
      <t>cBc</t>
    </r>
    <r>
      <rPr>
        <sz val="12"/>
        <color theme="1"/>
        <rFont val="Courier New"/>
      </rPr>
      <t>AA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TACG</t>
    </r>
    <r>
      <rPr>
        <sz val="12"/>
        <color rgb="FFFF0000"/>
        <rFont val="Courier New"/>
      </rPr>
      <t>cc</t>
    </r>
    <r>
      <rPr>
        <sz val="12"/>
        <color theme="1"/>
        <rFont val="Courier New"/>
      </rPr>
      <t>CTGAGTTTC</t>
    </r>
  </si>
  <si>
    <r>
      <t>T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TAAGCTAT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AC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ATGCTTCCCCATC</t>
    </r>
  </si>
  <si>
    <t>Solyc08g006000.2.1</t>
  </si>
  <si>
    <t>IL_isotig23000</t>
  </si>
  <si>
    <t>IT_isotig07007-08</t>
  </si>
  <si>
    <r>
      <rPr>
        <sz val="12"/>
        <color rgb="FFFF0000"/>
        <rFont val="Courier New"/>
      </rPr>
      <t>g</t>
    </r>
    <r>
      <rPr>
        <sz val="12"/>
        <color theme="1"/>
        <rFont val="Courier New"/>
      </rPr>
      <t>AAGTC</t>
    </r>
    <r>
      <rPr>
        <sz val="12"/>
        <color rgb="FFFF0000"/>
        <rFont val="Courier New"/>
      </rPr>
      <t>ta</t>
    </r>
    <r>
      <rPr>
        <sz val="12"/>
        <color theme="1"/>
        <rFont val="Courier New"/>
      </rPr>
      <t>TTCCACA</t>
    </r>
    <r>
      <rPr>
        <sz val="12"/>
        <color rgb="FFFF0000"/>
        <rFont val="Courier New"/>
      </rPr>
      <t>gt</t>
    </r>
    <r>
      <rPr>
        <sz val="12"/>
        <color theme="1"/>
        <rFont val="Courier New"/>
      </rPr>
      <t>CTGC</t>
    </r>
  </si>
  <si>
    <r>
      <t>TGCTCGGTGAT</t>
    </r>
    <r>
      <rPr>
        <sz val="12"/>
        <color rgb="FFFF0000"/>
        <rFont val="Courier New"/>
      </rPr>
      <t>Y</t>
    </r>
    <r>
      <rPr>
        <sz val="12"/>
        <color theme="1"/>
        <rFont val="Courier New"/>
      </rPr>
      <t>GT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GGCCA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AAC</t>
    </r>
  </si>
  <si>
    <t>IT_isotig07007</t>
  </si>
  <si>
    <t>Solyc08g006160.2.1</t>
  </si>
  <si>
    <t>IL_isotig10847-48</t>
  </si>
  <si>
    <t>IT_isotig20545</t>
  </si>
  <si>
    <r>
      <t>TGGGATGTAGT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TACTG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TCAAATC</t>
    </r>
  </si>
  <si>
    <r>
      <t>A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TTC</t>
    </r>
    <r>
      <rPr>
        <sz val="12"/>
        <color rgb="FFFF0000"/>
        <rFont val="Courier New"/>
      </rPr>
      <t>R</t>
    </r>
    <r>
      <rPr>
        <sz val="12"/>
        <color theme="1"/>
        <rFont val="Courier New"/>
      </rPr>
      <t>GG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G</t>
    </r>
    <r>
      <rPr>
        <sz val="12"/>
        <color rgb="FFFF0000"/>
        <rFont val="Courier New"/>
      </rPr>
      <t>ac</t>
    </r>
    <r>
      <rPr>
        <sz val="12"/>
        <color theme="1"/>
        <rFont val="Courier New"/>
      </rPr>
      <t>TCGAACAC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AC</t>
    </r>
  </si>
  <si>
    <t>Solyc08g006540.2.1</t>
  </si>
  <si>
    <t>IL_isotig21693</t>
  </si>
  <si>
    <t>IT_isotig17154</t>
  </si>
  <si>
    <r>
      <t>TCT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AC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TTTCG</t>
    </r>
    <r>
      <rPr>
        <sz val="12"/>
        <color rgb="FFFF0000"/>
        <rFont val="Courier New"/>
      </rPr>
      <t>Y</t>
    </r>
    <r>
      <rPr>
        <sz val="12"/>
        <color theme="1"/>
        <rFont val="Courier New"/>
      </rPr>
      <t>GTTGGTGTTGG</t>
    </r>
  </si>
  <si>
    <t>ACCTCCTAGAATTCCCTGATCCC</t>
  </si>
  <si>
    <t>Solyc08g006870.2.1</t>
  </si>
  <si>
    <t>IL_isotig14429</t>
  </si>
  <si>
    <t>IT_isotig13024</t>
  </si>
  <si>
    <r>
      <rPr>
        <sz val="12"/>
        <color rgb="FFFF0000"/>
        <rFont val="Courier New"/>
      </rPr>
      <t>t</t>
    </r>
    <r>
      <rPr>
        <sz val="12"/>
        <color theme="1"/>
        <rFont val="Courier New"/>
      </rPr>
      <t>TC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CC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AT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AC</t>
    </r>
    <r>
      <rPr>
        <sz val="12"/>
        <color rgb="FFFF0000"/>
        <rFont val="Courier New"/>
      </rPr>
      <t>R</t>
    </r>
    <r>
      <rPr>
        <sz val="12"/>
        <color theme="1"/>
        <rFont val="Courier New"/>
      </rPr>
      <t>CT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CC</t>
    </r>
    <r>
      <rPr>
        <sz val="12"/>
        <color rgb="FFFF0000"/>
        <rFont val="Courier New"/>
      </rPr>
      <t>R</t>
    </r>
    <r>
      <rPr>
        <sz val="12"/>
        <color theme="1"/>
        <rFont val="Courier New"/>
      </rPr>
      <t>TTCATC</t>
    </r>
  </si>
  <si>
    <r>
      <t>GTCTCTTC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ACC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TGGTC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GA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GAT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TG</t>
    </r>
  </si>
  <si>
    <t>Solyc08g007010.2.1</t>
  </si>
  <si>
    <t>IL_isotig17757</t>
  </si>
  <si>
    <t>IT_isotig16436</t>
  </si>
  <si>
    <r>
      <t>ACAGTAA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TTAGT</t>
    </r>
    <r>
      <rPr>
        <sz val="12"/>
        <color rgb="FFFF0000"/>
        <rFont val="Courier New"/>
      </rPr>
      <t>at</t>
    </r>
    <r>
      <rPr>
        <sz val="12"/>
        <color theme="1"/>
        <rFont val="Courier New"/>
      </rPr>
      <t>T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GA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CATCCACG</t>
    </r>
  </si>
  <si>
    <r>
      <t>TGCC</t>
    </r>
    <r>
      <rPr>
        <sz val="12"/>
        <color rgb="FFFF0000"/>
        <rFont val="Courier New"/>
      </rPr>
      <t>tgY</t>
    </r>
    <r>
      <rPr>
        <sz val="12"/>
        <color theme="1"/>
        <rFont val="Courier New"/>
      </rPr>
      <t>AAGTAAAACAG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TGGTC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TC</t>
    </r>
  </si>
  <si>
    <t>Solyc08g007730.2.1</t>
  </si>
  <si>
    <t>IL_isotig20488</t>
  </si>
  <si>
    <t>IT_isotig15549</t>
  </si>
  <si>
    <r>
      <t>TCA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CTGCA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TTG</t>
    </r>
    <r>
      <rPr>
        <sz val="12"/>
        <color rgb="FFFF0000"/>
        <rFont val="Courier New"/>
      </rPr>
      <t>gg</t>
    </r>
    <r>
      <rPr>
        <sz val="12"/>
        <color theme="1"/>
        <rFont val="Courier New"/>
      </rPr>
      <t>AA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GA</t>
    </r>
    <r>
      <rPr>
        <sz val="12"/>
        <color rgb="FFFF0000"/>
        <rFont val="Courier New"/>
      </rPr>
      <t>R</t>
    </r>
    <r>
      <rPr>
        <sz val="12"/>
        <color theme="1"/>
        <rFont val="Courier New"/>
      </rPr>
      <t>AA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C</t>
    </r>
  </si>
  <si>
    <r>
      <t>TGGAA</t>
    </r>
    <r>
      <rPr>
        <sz val="12"/>
        <color rgb="FFFF0000"/>
        <rFont val="Courier New"/>
      </rPr>
      <t>ga</t>
    </r>
    <r>
      <rPr>
        <sz val="12"/>
        <color theme="1"/>
        <rFont val="Courier New"/>
      </rPr>
      <t>A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CCACT</t>
    </r>
    <r>
      <rPr>
        <sz val="12"/>
        <color rgb="FFFF0000"/>
        <rFont val="Courier New"/>
      </rPr>
      <t>ca</t>
    </r>
    <r>
      <rPr>
        <sz val="12"/>
        <color theme="1"/>
        <rFont val="Courier New"/>
      </rPr>
      <t>TGTTGACAC</t>
    </r>
  </si>
  <si>
    <t>Solyc08g008160.2.1</t>
  </si>
  <si>
    <t>IL_isotig04677-78</t>
  </si>
  <si>
    <t>IT_isotig11683</t>
  </si>
  <si>
    <r>
      <t>AC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TTC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TA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G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AA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GATGATCA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CG</t>
    </r>
  </si>
  <si>
    <r>
      <t>TCTCTGAGCAGAAATATCATAAA</t>
    </r>
    <r>
      <rPr>
        <sz val="12"/>
        <color rgb="FFFF0000"/>
        <rFont val="Courier New"/>
      </rPr>
      <t>R</t>
    </r>
    <r>
      <rPr>
        <sz val="12"/>
        <color theme="1"/>
        <rFont val="Courier New"/>
      </rPr>
      <t>ACG</t>
    </r>
  </si>
  <si>
    <t>IL_isotig07847-48</t>
  </si>
  <si>
    <t>IT_isotig09851_i04242</t>
  </si>
  <si>
    <t>Solyc08g014040.2.1</t>
  </si>
  <si>
    <t>IL_isotig12142</t>
  </si>
  <si>
    <t>IT_isotig17383</t>
  </si>
  <si>
    <r>
      <t>TTCTT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GAGCATGC</t>
    </r>
    <r>
      <rPr>
        <sz val="12"/>
        <color rgb="FFFF0000"/>
        <rFont val="Courier New"/>
      </rPr>
      <t>Y</t>
    </r>
    <r>
      <rPr>
        <sz val="12"/>
        <color theme="1"/>
        <rFont val="Courier New"/>
      </rPr>
      <t>GT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GAATCAG</t>
    </r>
  </si>
  <si>
    <r>
      <t>TCCACAGCCAGAGCC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AATTCAAC</t>
    </r>
  </si>
  <si>
    <t>Solyc08g015990.2.1</t>
  </si>
  <si>
    <t>IL_isotig18101</t>
  </si>
  <si>
    <t>IT_isotig14100</t>
  </si>
  <si>
    <r>
      <t>T</t>
    </r>
    <r>
      <rPr>
        <sz val="12"/>
        <color rgb="FFFF0000"/>
        <rFont val="Courier New"/>
      </rPr>
      <t>cagc</t>
    </r>
    <r>
      <rPr>
        <sz val="12"/>
        <color theme="1"/>
        <rFont val="Courier New"/>
      </rPr>
      <t>TC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AAGgA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CTTGA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TTTC</t>
    </r>
  </si>
  <si>
    <r>
      <t>AA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AGAGG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A</t>
    </r>
    <r>
      <rPr>
        <sz val="12"/>
        <color rgb="FFFF0000"/>
        <rFont val="Courier New"/>
      </rPr>
      <t>tt</t>
    </r>
    <r>
      <rPr>
        <sz val="12"/>
        <color theme="1"/>
        <rFont val="Courier New"/>
      </rPr>
      <t>GCATCTCTCTGC</t>
    </r>
  </si>
  <si>
    <t>Solyc08g022210.2.1</t>
  </si>
  <si>
    <t>IL_isotig10611</t>
  </si>
  <si>
    <t>IT_isotig12744</t>
  </si>
  <si>
    <r>
      <t>TA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CA</t>
    </r>
    <r>
      <rPr>
        <sz val="12"/>
        <color rgb="FFFF0000"/>
        <rFont val="Courier New"/>
      </rPr>
      <t>R</t>
    </r>
    <r>
      <rPr>
        <sz val="12"/>
        <color theme="1"/>
        <rFont val="Courier New"/>
      </rPr>
      <t>T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TT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ACCCATTGCAACAC</t>
    </r>
  </si>
  <si>
    <r>
      <t>ACCAAGAGCAGTTCCATA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CCAGC</t>
    </r>
  </si>
  <si>
    <t>IT_isotig10201</t>
  </si>
  <si>
    <r>
      <t>G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CT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CC</t>
    </r>
    <r>
      <rPr>
        <sz val="12"/>
        <color rgb="FFFF0000"/>
        <rFont val="Courier New"/>
      </rPr>
      <t>cagc</t>
    </r>
    <r>
      <rPr>
        <sz val="12"/>
        <color theme="1"/>
        <rFont val="Courier New"/>
      </rPr>
      <t>A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TGCAACTTTCTTC</t>
    </r>
  </si>
  <si>
    <r>
      <t>A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GC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TCCTTTATCTC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G</t>
    </r>
    <r>
      <rPr>
        <sz val="12"/>
        <color rgb="FFFF0000"/>
        <rFont val="Courier New"/>
      </rPr>
      <t>Ya</t>
    </r>
    <r>
      <rPr>
        <sz val="12"/>
        <color theme="1"/>
        <rFont val="Courier New"/>
      </rPr>
      <t>TCAG</t>
    </r>
  </si>
  <si>
    <t>Solyc08g042080.2.1</t>
  </si>
  <si>
    <t>IL_isotig19531</t>
  </si>
  <si>
    <t>IT_isotig15464</t>
  </si>
  <si>
    <r>
      <rPr>
        <sz val="12"/>
        <color rgb="FFFF0000"/>
        <rFont val="Courier New"/>
      </rPr>
      <t>a</t>
    </r>
    <r>
      <rPr>
        <sz val="12"/>
        <color theme="1"/>
        <rFont val="Courier New"/>
      </rPr>
      <t>C</t>
    </r>
    <r>
      <rPr>
        <sz val="12"/>
        <color rgb="FFFF0000"/>
        <rFont val="Courier New"/>
      </rPr>
      <t>tt</t>
    </r>
    <r>
      <rPr>
        <sz val="12"/>
        <color theme="1"/>
        <rFont val="Courier New"/>
      </rPr>
      <t>C</t>
    </r>
    <r>
      <rPr>
        <sz val="12"/>
        <color rgb="FFFF0000"/>
        <rFont val="Courier New"/>
      </rPr>
      <t>cSgRggaa</t>
    </r>
    <r>
      <rPr>
        <sz val="12"/>
        <color theme="1"/>
        <rFont val="Courier New"/>
      </rPr>
      <t>A</t>
    </r>
    <r>
      <rPr>
        <sz val="12"/>
        <color rgb="FFFF0000"/>
        <rFont val="Courier New"/>
      </rPr>
      <t>gcaac</t>
    </r>
    <r>
      <rPr>
        <sz val="12"/>
        <color theme="1"/>
        <rFont val="Courier New"/>
      </rPr>
      <t>GT</t>
    </r>
    <r>
      <rPr>
        <sz val="12"/>
        <color rgb="FFFF0000"/>
        <rFont val="Courier New"/>
      </rPr>
      <t>tgttga</t>
    </r>
  </si>
  <si>
    <r>
      <rPr>
        <sz val="12"/>
        <color rgb="FFFF0000"/>
        <rFont val="Courier New"/>
      </rPr>
      <t>ac</t>
    </r>
    <r>
      <rPr>
        <sz val="12"/>
        <color theme="1"/>
        <rFont val="Courier New"/>
      </rPr>
      <t>CAA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TG</t>
    </r>
    <r>
      <rPr>
        <sz val="12"/>
        <color rgb="FFFF0000"/>
        <rFont val="Courier New"/>
      </rPr>
      <t>ca</t>
    </r>
    <r>
      <rPr>
        <sz val="12"/>
        <color theme="1"/>
        <rFont val="Courier New"/>
      </rPr>
      <t>AAAC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A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CACC</t>
    </r>
    <r>
      <rPr>
        <sz val="12"/>
        <color rgb="FFFF0000"/>
        <rFont val="Courier New"/>
      </rPr>
      <t>tSg</t>
    </r>
    <r>
      <rPr>
        <sz val="12"/>
        <color theme="1"/>
        <rFont val="Courier New"/>
      </rPr>
      <t>ATG</t>
    </r>
  </si>
  <si>
    <t>Solyc08g048450.2.1</t>
  </si>
  <si>
    <t>IL_isotig15618</t>
  </si>
  <si>
    <r>
      <rPr>
        <sz val="12"/>
        <color theme="1"/>
        <rFont val="Courier New"/>
      </rPr>
      <t>AATATT</t>
    </r>
    <r>
      <rPr>
        <sz val="12"/>
        <color rgb="FFFF0000"/>
        <rFont val="Courier New"/>
      </rPr>
      <t>aa</t>
    </r>
    <r>
      <rPr>
        <sz val="12"/>
        <color theme="1"/>
        <rFont val="Courier New"/>
      </rPr>
      <t>A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TTTGAGCAAAG</t>
    </r>
    <r>
      <rPr>
        <sz val="12"/>
        <color rgb="FFFF0000"/>
        <rFont val="Courier New"/>
      </rPr>
      <t>W</t>
    </r>
    <r>
      <rPr>
        <sz val="12"/>
        <color theme="1"/>
        <rFont val="Courier New"/>
      </rPr>
      <t>TCTC</t>
    </r>
  </si>
  <si>
    <t>Solyc08g062630.2.1</t>
  </si>
  <si>
    <t>IL_isotig12961</t>
  </si>
  <si>
    <t>IT_isotig10738</t>
  </si>
  <si>
    <r>
      <t>AG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ATTGT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GC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GA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GCTG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TCCTGA</t>
    </r>
    <r>
      <rPr>
        <sz val="12"/>
        <color rgb="FFFF0000"/>
        <rFont val="Courier New"/>
      </rPr>
      <t>a</t>
    </r>
  </si>
  <si>
    <r>
      <t>TT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TTT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GGATCCCA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CCAAG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CTC</t>
    </r>
  </si>
  <si>
    <t>Solyc08g062940.2.1</t>
  </si>
  <si>
    <t>IL_isotig22166</t>
  </si>
  <si>
    <t>IT_isotig22700</t>
  </si>
  <si>
    <r>
      <t>TGGTT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G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GTACAAGCCCG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GTTAG</t>
    </r>
  </si>
  <si>
    <r>
      <t>TCTTCAAGTGT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CCTTTACT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T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ACACC</t>
    </r>
  </si>
  <si>
    <t>Solyc08g065350.2.1</t>
  </si>
  <si>
    <t>IL_isotig04766-67*,68*</t>
  </si>
  <si>
    <t>IT_isotig15601</t>
  </si>
  <si>
    <r>
      <t>A</t>
    </r>
    <r>
      <rPr>
        <sz val="12"/>
        <color rgb="FFFF0000"/>
        <rFont val="Courier New"/>
      </rPr>
      <t>tt</t>
    </r>
    <r>
      <rPr>
        <sz val="12"/>
        <color theme="1"/>
        <rFont val="Courier New"/>
      </rPr>
      <t>TGCTTTT</t>
    </r>
    <r>
      <rPr>
        <sz val="12"/>
        <color rgb="FFFF0000"/>
        <rFont val="Courier New"/>
      </rPr>
      <t>tc</t>
    </r>
    <r>
      <rPr>
        <sz val="12"/>
        <color theme="1"/>
        <rFont val="Courier New"/>
      </rPr>
      <t>TCCA</t>
    </r>
    <r>
      <rPr>
        <sz val="12"/>
        <color rgb="FFFF0000"/>
        <rFont val="Courier New"/>
      </rPr>
      <t>ga</t>
    </r>
    <r>
      <rPr>
        <sz val="12"/>
        <color theme="1"/>
        <rFont val="Courier New"/>
      </rPr>
      <t>AT</t>
    </r>
    <r>
      <rPr>
        <sz val="12"/>
        <color rgb="FFFF0000"/>
        <rFont val="Courier New"/>
      </rPr>
      <t>ttta</t>
    </r>
    <r>
      <rPr>
        <sz val="12"/>
        <color theme="1"/>
        <rFont val="Courier New"/>
      </rPr>
      <t>TC</t>
    </r>
  </si>
  <si>
    <t>IT_isotig11839</t>
  </si>
  <si>
    <r>
      <t>T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AATAATGA</t>
    </r>
    <r>
      <rPr>
        <sz val="12"/>
        <color rgb="FFFF0000"/>
        <rFont val="Courier New"/>
      </rPr>
      <t>K</t>
    </r>
    <r>
      <rPr>
        <sz val="12"/>
        <color theme="1"/>
        <rFont val="Courier New"/>
      </rPr>
      <t>CATAC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TTGGC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TACC</t>
    </r>
  </si>
  <si>
    <r>
      <rPr>
        <sz val="12"/>
        <color rgb="FFFF0000"/>
        <rFont val="Courier New"/>
      </rPr>
      <t>ttcag</t>
    </r>
    <r>
      <rPr>
        <sz val="12"/>
        <color theme="1"/>
        <rFont val="Courier New"/>
      </rPr>
      <t>CCA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TG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ACAGG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CCAAC</t>
    </r>
    <r>
      <rPr>
        <sz val="12"/>
        <color rgb="FFFF0000"/>
        <rFont val="Courier New"/>
      </rPr>
      <t/>
    </r>
  </si>
  <si>
    <t>Solyc08g065640.2.1</t>
  </si>
  <si>
    <t>IL_isotig22087</t>
  </si>
  <si>
    <t>IT_isotig01162-64</t>
  </si>
  <si>
    <r>
      <t>TGGTGGTGCT</t>
    </r>
    <r>
      <rPr>
        <sz val="12"/>
        <rFont val="Courier New"/>
      </rPr>
      <t>G</t>
    </r>
    <r>
      <rPr>
        <sz val="12"/>
        <color theme="1"/>
        <rFont val="Courier New"/>
      </rPr>
      <t>ATGGAA</t>
    </r>
    <r>
      <rPr>
        <sz val="12"/>
        <rFont val="Courier New"/>
      </rPr>
      <t>C</t>
    </r>
    <r>
      <rPr>
        <sz val="12"/>
        <color theme="1"/>
        <rFont val="Courier New"/>
      </rPr>
      <t>AAGTCC</t>
    </r>
  </si>
  <si>
    <r>
      <rPr>
        <sz val="12"/>
        <color rgb="FFFF0000"/>
        <rFont val="Courier New"/>
      </rPr>
      <t>ct</t>
    </r>
    <r>
      <rPr>
        <sz val="12"/>
        <color theme="1"/>
        <rFont val="Courier New"/>
      </rPr>
      <t>G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TTGCATA</t>
    </r>
    <r>
      <rPr>
        <sz val="12"/>
        <color rgb="FFFF0000"/>
        <rFont val="Courier New"/>
      </rPr>
      <t>tt</t>
    </r>
    <r>
      <rPr>
        <sz val="12"/>
        <color theme="1"/>
        <rFont val="Courier New"/>
      </rPr>
      <t>TTGAGCATCTG</t>
    </r>
  </si>
  <si>
    <t>IT_isotig01162</t>
  </si>
  <si>
    <t>Solyc08g065990.2.1</t>
  </si>
  <si>
    <t>IL_isotig15467</t>
  </si>
  <si>
    <t>IT_isotig12431</t>
  </si>
  <si>
    <r>
      <rPr>
        <sz val="12"/>
        <color rgb="FFFF0000"/>
        <rFont val="Courier New"/>
      </rPr>
      <t>taa</t>
    </r>
    <r>
      <rPr>
        <sz val="12"/>
        <color theme="1"/>
        <rFont val="Courier New"/>
      </rPr>
      <t>A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AA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GG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A</t>
    </r>
    <r>
      <rPr>
        <sz val="12"/>
        <color rgb="FFFF0000"/>
        <rFont val="Courier New"/>
      </rPr>
      <t>aag</t>
    </r>
    <r>
      <rPr>
        <sz val="12"/>
        <color theme="1"/>
        <rFont val="Courier New"/>
      </rPr>
      <t>C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GT</t>
    </r>
    <r>
      <rPr>
        <sz val="12"/>
        <color rgb="FFFF0000"/>
        <rFont val="Courier New"/>
      </rPr>
      <t>Yg</t>
    </r>
    <r>
      <rPr>
        <sz val="12"/>
        <color theme="1"/>
        <rFont val="Courier New"/>
      </rPr>
      <t>T</t>
    </r>
    <r>
      <rPr>
        <sz val="12"/>
        <color rgb="FFFF0000"/>
        <rFont val="Courier New"/>
      </rPr>
      <t>ca</t>
    </r>
    <r>
      <rPr>
        <sz val="12"/>
        <color theme="1"/>
        <rFont val="Courier New"/>
      </rPr>
      <t>T</t>
    </r>
    <r>
      <rPr>
        <sz val="12"/>
        <color rgb="FFFF0000"/>
        <rFont val="Courier New"/>
      </rPr>
      <t/>
    </r>
  </si>
  <si>
    <r>
      <rPr>
        <sz val="12"/>
        <color rgb="FFFF0000"/>
        <rFont val="Courier New"/>
      </rPr>
      <t>a</t>
    </r>
    <r>
      <rPr>
        <sz val="12"/>
        <color theme="1"/>
        <rFont val="Courier New"/>
      </rPr>
      <t>CG</t>
    </r>
    <r>
      <rPr>
        <sz val="12"/>
        <color rgb="FFFF0000"/>
        <rFont val="Courier New"/>
      </rPr>
      <t>Wg</t>
    </r>
    <r>
      <rPr>
        <sz val="12"/>
        <color theme="1"/>
        <rFont val="Courier New"/>
      </rPr>
      <t>C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AT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AACTC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TTACA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GATTC</t>
    </r>
  </si>
  <si>
    <t>Solyc08g066440.2.1</t>
  </si>
  <si>
    <t>IL_isotig09754-55</t>
  </si>
  <si>
    <t>IT_isotig16386</t>
  </si>
  <si>
    <r>
      <t>A</t>
    </r>
    <r>
      <rPr>
        <sz val="12"/>
        <color rgb="FFFF0000"/>
        <rFont val="Courier New"/>
      </rPr>
      <t>K</t>
    </r>
    <r>
      <rPr>
        <sz val="12"/>
        <color theme="1"/>
        <rFont val="Courier New"/>
      </rPr>
      <t>ATGGTGGAGGG</t>
    </r>
    <r>
      <rPr>
        <sz val="12"/>
        <color rgb="FFFF0000"/>
        <rFont val="Courier New"/>
      </rPr>
      <t>ag</t>
    </r>
    <r>
      <rPr>
        <sz val="12"/>
        <color theme="1"/>
        <rFont val="Courier New"/>
      </rPr>
      <t>T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AT</t>
    </r>
    <r>
      <rPr>
        <sz val="12"/>
        <color rgb="FFFF0000"/>
        <rFont val="Courier New"/>
      </rPr>
      <t>tc</t>
    </r>
    <r>
      <rPr>
        <sz val="12"/>
        <color theme="1"/>
        <rFont val="Courier New"/>
      </rPr>
      <t>TGAC</t>
    </r>
  </si>
  <si>
    <r>
      <rPr>
        <sz val="12"/>
        <color rgb="FFFF0000"/>
        <rFont val="Courier New"/>
      </rPr>
      <t>c</t>
    </r>
    <r>
      <rPr>
        <sz val="12"/>
        <color theme="1"/>
        <rFont val="Courier New"/>
      </rPr>
      <t>GGGATTCCCC</t>
    </r>
    <r>
      <rPr>
        <sz val="12"/>
        <color rgb="FFFF0000"/>
        <rFont val="Courier New"/>
      </rPr>
      <t>Y</t>
    </r>
    <r>
      <rPr>
        <sz val="12"/>
        <color theme="1"/>
        <rFont val="Courier New"/>
      </rPr>
      <t>TTTGTG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GA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CC</t>
    </r>
  </si>
  <si>
    <t>Solyc08g067040.2.1</t>
  </si>
  <si>
    <t>IL_isotig13422</t>
  </si>
  <si>
    <t>IT_isotig14772</t>
  </si>
  <si>
    <r>
      <t>A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GGTTGGGATGTGAAGAGTGTTGA</t>
    </r>
  </si>
  <si>
    <r>
      <t>AAAGTTTAACAAGATT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TCTTTTCCAC</t>
    </r>
  </si>
  <si>
    <t>IT_isotig12639</t>
  </si>
  <si>
    <r>
      <t>T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GACAAGG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CGTCGATT</t>
    </r>
    <r>
      <rPr>
        <sz val="12"/>
        <color rgb="FFFF0000"/>
        <rFont val="Courier New"/>
      </rPr>
      <t>tc</t>
    </r>
    <r>
      <rPr>
        <sz val="12"/>
        <color theme="1"/>
        <rFont val="Courier New"/>
      </rPr>
      <t>GC</t>
    </r>
  </si>
  <si>
    <r>
      <t>TC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AT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GA</t>
    </r>
    <r>
      <rPr>
        <sz val="12"/>
        <color rgb="FFFF0000"/>
        <rFont val="Courier New"/>
      </rPr>
      <t>ag</t>
    </r>
    <r>
      <rPr>
        <sz val="12"/>
        <color theme="1"/>
        <rFont val="Courier New"/>
      </rPr>
      <t>CCTCAAT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ACTTCAAC</t>
    </r>
  </si>
  <si>
    <t>Solyc08g067290.2.1</t>
  </si>
  <si>
    <t>IL_isotig20578</t>
  </si>
  <si>
    <t>IT_isotig17146</t>
  </si>
  <si>
    <r>
      <t>T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T</t>
    </r>
    <r>
      <rPr>
        <sz val="12"/>
        <color rgb="FFFF0000"/>
        <rFont val="Courier New"/>
      </rPr>
      <t>ta</t>
    </r>
    <r>
      <rPr>
        <sz val="12"/>
        <color theme="1"/>
        <rFont val="Courier New"/>
      </rPr>
      <t>ATGA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AAGATGCAAGA</t>
    </r>
    <r>
      <rPr>
        <sz val="12"/>
        <color rgb="FFFF0000"/>
        <rFont val="Courier New"/>
      </rPr>
      <t>Rc</t>
    </r>
    <r>
      <rPr>
        <sz val="12"/>
        <color theme="1"/>
        <rFont val="Courier New"/>
      </rPr>
      <t>TGCC</t>
    </r>
  </si>
  <si>
    <r>
      <t>ATCATC</t>
    </r>
    <r>
      <rPr>
        <sz val="12"/>
        <color rgb="FFFF0000"/>
        <rFont val="Courier New"/>
      </rPr>
      <t>R</t>
    </r>
    <r>
      <rPr>
        <sz val="12"/>
        <color theme="1"/>
        <rFont val="Courier New"/>
      </rPr>
      <t>GT</t>
    </r>
    <r>
      <rPr>
        <sz val="12"/>
        <color rgb="FFFF0000"/>
        <rFont val="Courier New"/>
      </rPr>
      <t>tt</t>
    </r>
    <r>
      <rPr>
        <sz val="12"/>
        <color theme="1"/>
        <rFont val="Courier New"/>
      </rPr>
      <t>GCAA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TCATGCCG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C</t>
    </r>
  </si>
  <si>
    <t>Solyc08g067840.2.1</t>
  </si>
  <si>
    <t>IL_isotig21607</t>
  </si>
  <si>
    <t>IT_isotig19558</t>
  </si>
  <si>
    <r>
      <rPr>
        <sz val="12"/>
        <color rgb="FFFF0000"/>
        <rFont val="Courier New"/>
      </rPr>
      <t>aag</t>
    </r>
    <r>
      <rPr>
        <sz val="12"/>
        <color theme="1"/>
        <rFont val="Courier New"/>
      </rPr>
      <t>TCAGAGAAAAGTA</t>
    </r>
    <r>
      <rPr>
        <sz val="12"/>
        <rFont val="Courier New"/>
      </rPr>
      <t>C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TGGAGTGC</t>
    </r>
  </si>
  <si>
    <r>
      <t>TC</t>
    </r>
    <r>
      <rPr>
        <sz val="12"/>
        <color rgb="FFFF0000"/>
        <rFont val="Courier New"/>
      </rPr>
      <t>Ya</t>
    </r>
    <r>
      <rPr>
        <sz val="12"/>
        <color theme="1"/>
        <rFont val="Courier New"/>
      </rPr>
      <t>A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TACCAATA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G</t>
    </r>
    <r>
      <rPr>
        <sz val="12"/>
        <color rgb="FFFF0000"/>
        <rFont val="Courier New"/>
      </rPr>
      <t>ga</t>
    </r>
    <r>
      <rPr>
        <sz val="12"/>
        <color theme="1"/>
        <rFont val="Courier New"/>
      </rPr>
      <t>TCACCATCAA</t>
    </r>
  </si>
  <si>
    <t>IT_isotig18593</t>
  </si>
  <si>
    <r>
      <t>T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CTCATAGATGCTAGCATTCCTGC</t>
    </r>
  </si>
  <si>
    <r>
      <rPr>
        <sz val="12"/>
        <color rgb="FFFF0000"/>
        <rFont val="Courier New"/>
      </rPr>
      <t>t</t>
    </r>
    <r>
      <rPr>
        <sz val="12"/>
        <color theme="1"/>
        <rFont val="Courier New"/>
      </rPr>
      <t>CCTCCA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TCTT</t>
    </r>
    <r>
      <rPr>
        <sz val="12"/>
        <color rgb="FFFF0000"/>
        <rFont val="Courier New"/>
      </rPr>
      <t>agc</t>
    </r>
    <r>
      <rPr>
        <sz val="12"/>
        <color theme="1"/>
        <rFont val="Courier New"/>
      </rPr>
      <t>CTTTTTCCG</t>
    </r>
  </si>
  <si>
    <t>Solyc08g068210.2.1</t>
  </si>
  <si>
    <t>IL_isotig12942</t>
  </si>
  <si>
    <t>IT_isotig09984</t>
  </si>
  <si>
    <r>
      <t>ATGGAG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CATGATTG</t>
    </r>
    <r>
      <rPr>
        <sz val="12"/>
        <color rgb="FFFF0000"/>
        <rFont val="Courier New"/>
      </rPr>
      <t>Y</t>
    </r>
    <r>
      <rPr>
        <sz val="12"/>
        <color theme="1"/>
        <rFont val="Courier New"/>
      </rPr>
      <t>ATAGCAGTTG</t>
    </r>
  </si>
  <si>
    <r>
      <t>AGC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CCCAAaGC</t>
    </r>
    <r>
      <rPr>
        <sz val="12"/>
        <color rgb="FFFF0000"/>
        <rFont val="Courier New"/>
      </rPr>
      <t>ca</t>
    </r>
    <r>
      <rPr>
        <sz val="12"/>
        <color theme="1"/>
        <rFont val="Courier New"/>
      </rPr>
      <t>TCTG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GTCTC</t>
    </r>
  </si>
  <si>
    <t>Solyc08g068300.2.1</t>
  </si>
  <si>
    <t>IT_isotig09562</t>
  </si>
  <si>
    <t>IL_isotig22197</t>
  </si>
  <si>
    <t>IT_isotig09562-63</t>
  </si>
  <si>
    <r>
      <t>TCATTTATTC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CTTCTC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AC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CT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AC</t>
    </r>
  </si>
  <si>
    <t>Solyc08g068310.2.1</t>
  </si>
  <si>
    <t>IL_isotig16881</t>
  </si>
  <si>
    <t>IT_isotig12266</t>
  </si>
  <si>
    <r>
      <t>A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GAAAC</t>
    </r>
    <r>
      <rPr>
        <sz val="12"/>
        <color rgb="FFFF0000"/>
        <rFont val="Courier New"/>
      </rPr>
      <t>Saca</t>
    </r>
    <r>
      <rPr>
        <sz val="12"/>
        <color theme="1"/>
        <rFont val="Courier New"/>
      </rPr>
      <t>AAGAA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GT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ATTCGTC</t>
    </r>
  </si>
  <si>
    <r>
      <t>ATC</t>
    </r>
    <r>
      <rPr>
        <sz val="12"/>
        <color rgb="FFFF0000"/>
        <rFont val="Courier New"/>
      </rPr>
      <t>cc</t>
    </r>
    <r>
      <rPr>
        <sz val="12"/>
        <color theme="1"/>
        <rFont val="Courier New"/>
      </rPr>
      <t>T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GG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AGATT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CTATCACTGAAG</t>
    </r>
  </si>
  <si>
    <t>Solyc08g068570.2.1</t>
  </si>
  <si>
    <t>IL_isotig14616</t>
  </si>
  <si>
    <t>IT_isotig11606</t>
  </si>
  <si>
    <r>
      <t>TCTTCTA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GAATTTGT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CCATGGAATG</t>
    </r>
  </si>
  <si>
    <r>
      <t>ACCA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GG</t>
    </r>
    <r>
      <rPr>
        <sz val="12"/>
        <color rgb="FFFF0000"/>
        <rFont val="Courier New"/>
      </rPr>
      <t>Y</t>
    </r>
    <r>
      <rPr>
        <sz val="12"/>
        <color theme="1"/>
        <rFont val="Courier New"/>
      </rPr>
      <t>CCTCC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CCAACTTC</t>
    </r>
  </si>
  <si>
    <t>IT_isotig04776-77</t>
  </si>
  <si>
    <r>
      <t>AAC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AGGA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TTTTGAACCTTGGCG</t>
    </r>
  </si>
  <si>
    <r>
      <t>TTCAT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GCATCACCCATTTCTTC</t>
    </r>
  </si>
  <si>
    <t>IT_isotig04776</t>
  </si>
  <si>
    <t>Solyc08g074450.2.1</t>
  </si>
  <si>
    <t>IL_isotig22521</t>
  </si>
  <si>
    <t>IT_isotig03605-06</t>
  </si>
  <si>
    <r>
      <t>A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TT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T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AATTTTGA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GTTGCCCCTG</t>
    </r>
  </si>
  <si>
    <r>
      <t>AGA</t>
    </r>
    <r>
      <rPr>
        <sz val="12"/>
        <color rgb="FFFF0000"/>
        <rFont val="Courier New"/>
      </rPr>
      <t>gact</t>
    </r>
    <r>
      <rPr>
        <sz val="12"/>
        <color theme="1"/>
        <rFont val="Courier New"/>
      </rPr>
      <t>GGCAGC</t>
    </r>
    <r>
      <rPr>
        <sz val="12"/>
        <color rgb="FFFF0000"/>
        <rFont val="Courier New"/>
      </rPr>
      <t>aa</t>
    </r>
    <r>
      <rPr>
        <sz val="12"/>
        <color theme="1"/>
        <rFont val="Courier New"/>
      </rPr>
      <t>AG</t>
    </r>
    <r>
      <rPr>
        <sz val="12"/>
        <color rgb="FFFF0000"/>
        <rFont val="Courier New"/>
      </rPr>
      <t>Hc</t>
    </r>
    <r>
      <rPr>
        <sz val="12"/>
        <color theme="1"/>
        <rFont val="Courier New"/>
      </rPr>
      <t>AATGG</t>
    </r>
  </si>
  <si>
    <t>IT_isotig03605</t>
  </si>
  <si>
    <t>IT_isotig25421</t>
  </si>
  <si>
    <r>
      <t>TG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TT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CCTGC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CGAGA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CT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C</t>
    </r>
  </si>
  <si>
    <r>
      <t>CTC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GT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TT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GTTTT</t>
    </r>
    <r>
      <rPr>
        <sz val="12"/>
        <color rgb="FFFF0000"/>
        <rFont val="Courier New"/>
      </rPr>
      <t>Y</t>
    </r>
    <r>
      <rPr>
        <sz val="12"/>
        <color theme="1"/>
        <rFont val="Courier New"/>
      </rPr>
      <t>AACTCTTCTTC</t>
    </r>
  </si>
  <si>
    <t>IT_isotig09476-77</t>
  </si>
  <si>
    <r>
      <rPr>
        <sz val="12"/>
        <color rgb="FFFF0000"/>
        <rFont val="Courier New"/>
      </rPr>
      <t>cgtt</t>
    </r>
    <r>
      <rPr>
        <sz val="12"/>
        <color theme="1"/>
        <rFont val="Courier New"/>
      </rPr>
      <t>TGTGT</t>
    </r>
    <r>
      <rPr>
        <sz val="12"/>
        <color rgb="FFFF0000"/>
        <rFont val="Courier New"/>
      </rPr>
      <t>tg</t>
    </r>
    <r>
      <rPr>
        <sz val="12"/>
        <color theme="1"/>
        <rFont val="Courier New"/>
      </rPr>
      <t>TTG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A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CATTCCAAG</t>
    </r>
  </si>
  <si>
    <r>
      <t>T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C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TTGTCAAGATTGCTGAT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AAGAG</t>
    </r>
  </si>
  <si>
    <t>IT_isotig09476</t>
  </si>
  <si>
    <t>IT_isotig04996-97</t>
  </si>
  <si>
    <r>
      <t>AATCTCAA</t>
    </r>
    <r>
      <rPr>
        <sz val="12"/>
        <color rgb="FFFF0000"/>
        <rFont val="Courier New"/>
      </rPr>
      <t>gt</t>
    </r>
    <r>
      <rPr>
        <sz val="12"/>
        <color theme="1"/>
        <rFont val="Courier New"/>
      </rPr>
      <t>T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GG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CTTCT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CC</t>
    </r>
  </si>
  <si>
    <r>
      <t>T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CCTTC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GTTCC</t>
    </r>
    <r>
      <rPr>
        <sz val="12"/>
        <color rgb="FFFF0000"/>
        <rFont val="Courier New"/>
      </rPr>
      <t>tc</t>
    </r>
    <r>
      <rPr>
        <sz val="12"/>
        <color theme="1"/>
        <rFont val="Courier New"/>
      </rPr>
      <t>CATATTGG</t>
    </r>
  </si>
  <si>
    <t>IT_isotig04996</t>
  </si>
  <si>
    <t>Solyc08g075690.2.1</t>
  </si>
  <si>
    <t>IL_isotig05829</t>
  </si>
  <si>
    <t>IT_isotig08433</t>
  </si>
  <si>
    <r>
      <t>AGCAAAGTGGGATGC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TGGAAGG</t>
    </r>
  </si>
  <si>
    <r>
      <t>TTCC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GCA</t>
    </r>
    <r>
      <rPr>
        <sz val="12"/>
        <color rgb="FFFF0000"/>
        <rFont val="Courier New"/>
      </rPr>
      <t>R</t>
    </r>
    <r>
      <rPr>
        <sz val="12"/>
        <color theme="1"/>
        <rFont val="Courier New"/>
      </rPr>
      <t>CTGTTTCACCTTGG</t>
    </r>
  </si>
  <si>
    <t>Solyc08g075850.2.1</t>
  </si>
  <si>
    <t>IL_isotig25453</t>
  </si>
  <si>
    <t>IT_isotig18823</t>
  </si>
  <si>
    <r>
      <t>T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AA</t>
    </r>
    <r>
      <rPr>
        <sz val="12"/>
        <color rgb="FFFF0000"/>
        <rFont val="Courier New"/>
      </rPr>
      <t>R</t>
    </r>
    <r>
      <rPr>
        <sz val="12"/>
        <color theme="1"/>
        <rFont val="Courier New"/>
      </rPr>
      <t>AA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CATAT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AAACAAGGGCAAG</t>
    </r>
  </si>
  <si>
    <r>
      <t>AT</t>
    </r>
    <r>
      <rPr>
        <sz val="12"/>
        <color rgb="FFFF0000"/>
        <rFont val="Courier New"/>
      </rPr>
      <t>Mt</t>
    </r>
    <r>
      <rPr>
        <sz val="12"/>
        <color theme="1"/>
        <rFont val="Courier New"/>
      </rPr>
      <t>TCCA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GTATCT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ATTCC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AC</t>
    </r>
    <r>
      <rPr>
        <sz val="12"/>
        <color rgb="FFFF0000"/>
        <rFont val="Courier New"/>
      </rPr>
      <t>t</t>
    </r>
  </si>
  <si>
    <t>Solyc08g076360.2.1</t>
  </si>
  <si>
    <t>IL_isotig09579</t>
  </si>
  <si>
    <t>IT_isotig06860</t>
  </si>
  <si>
    <r>
      <rPr>
        <sz val="12"/>
        <color theme="1"/>
        <rFont val="Courier New"/>
      </rPr>
      <t>A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AT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TGGGG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GACCATATGCA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C</t>
    </r>
  </si>
  <si>
    <r>
      <t>TCCAACATC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ACTATG</t>
    </r>
    <r>
      <rPr>
        <sz val="12"/>
        <color rgb="FFFF0000"/>
        <rFont val="Courier New"/>
      </rPr>
      <t>Yt</t>
    </r>
    <r>
      <rPr>
        <sz val="12"/>
        <color theme="1"/>
        <rFont val="Courier New"/>
      </rPr>
      <t>C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TTGGT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TC</t>
    </r>
  </si>
  <si>
    <t>Solyc08g076410.2.1</t>
  </si>
  <si>
    <t>IL_isotig19118</t>
  </si>
  <si>
    <t>IT_isotig16597</t>
  </si>
  <si>
    <r>
      <rPr>
        <sz val="12"/>
        <color theme="1"/>
        <rFont val="Courier New"/>
      </rPr>
      <t>AA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ATAAA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CCT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C</t>
    </r>
    <r>
      <rPr>
        <sz val="12"/>
        <color rgb="FFFF0000"/>
        <rFont val="Courier New"/>
      </rPr>
      <t>R</t>
    </r>
    <r>
      <rPr>
        <sz val="12"/>
        <color theme="1"/>
        <rFont val="Courier New"/>
      </rPr>
      <t>GAGACAATATG</t>
    </r>
  </si>
  <si>
    <r>
      <t>TCCCA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GA</t>
    </r>
    <r>
      <rPr>
        <sz val="12"/>
        <color rgb="FFFF0000"/>
        <rFont val="Courier New"/>
      </rPr>
      <t>M</t>
    </r>
    <r>
      <rPr>
        <sz val="12"/>
        <color theme="1"/>
        <rFont val="Courier New"/>
      </rPr>
      <t>TCCACAATGTCAGGC</t>
    </r>
  </si>
  <si>
    <t>Solyc08g076450.2.1</t>
  </si>
  <si>
    <t>IL_isotig08206-07</t>
  </si>
  <si>
    <t>IT_isotig07560</t>
  </si>
  <si>
    <r>
      <t>A</t>
    </r>
    <r>
      <rPr>
        <sz val="12"/>
        <color rgb="FFFF0000"/>
        <rFont val="Courier New"/>
      </rPr>
      <t>tt</t>
    </r>
    <r>
      <rPr>
        <sz val="12"/>
        <color theme="1"/>
        <rFont val="Courier New"/>
      </rPr>
      <t>CC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AAGTTCAT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TTGAT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TC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GT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C</t>
    </r>
  </si>
  <si>
    <r>
      <t>TCTTCCCATATATAAAG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C</t>
    </r>
    <r>
      <rPr>
        <sz val="12"/>
        <color rgb="FFFF0000"/>
        <rFont val="Courier New"/>
      </rPr>
      <t>K</t>
    </r>
    <r>
      <rPr>
        <sz val="12"/>
        <color theme="1"/>
        <rFont val="Courier New"/>
      </rPr>
      <t>GGTCT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A</t>
    </r>
    <r>
      <rPr>
        <sz val="12"/>
        <color rgb="FFFF0000"/>
        <rFont val="Courier New"/>
      </rPr>
      <t>a</t>
    </r>
  </si>
  <si>
    <t>Solyc08g076570.2.1</t>
  </si>
  <si>
    <t>IL_isotig01460-61</t>
  </si>
  <si>
    <t>IT_isotig18866</t>
  </si>
  <si>
    <r>
      <t>TCG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C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TCT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TCAT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A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C</t>
    </r>
    <r>
      <rPr>
        <sz val="12"/>
        <color rgb="FFFF0000"/>
        <rFont val="Courier New"/>
      </rPr>
      <t>aa</t>
    </r>
    <r>
      <rPr>
        <sz val="12"/>
        <color theme="1"/>
        <rFont val="Courier New"/>
      </rPr>
      <t>TCAG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TTG</t>
    </r>
  </si>
  <si>
    <r>
      <rPr>
        <sz val="12"/>
        <color rgb="FFFF0000"/>
        <rFont val="Courier New"/>
      </rPr>
      <t>t</t>
    </r>
    <r>
      <rPr>
        <sz val="12"/>
        <color theme="1"/>
        <rFont val="Courier New"/>
      </rPr>
      <t>GAAGGCAA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TCTAAATTTGT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TCTCC</t>
    </r>
  </si>
  <si>
    <t>Solyc08g077260.2.1</t>
  </si>
  <si>
    <t>IL_isotig21866</t>
  </si>
  <si>
    <t>IT_isotig07728-29</t>
  </si>
  <si>
    <r>
      <t>T</t>
    </r>
    <r>
      <rPr>
        <sz val="12"/>
        <color rgb="FFFF0000"/>
        <rFont val="Courier New"/>
      </rPr>
      <t>cc</t>
    </r>
    <r>
      <rPr>
        <sz val="12"/>
        <color theme="1"/>
        <rFont val="Courier New"/>
      </rPr>
      <t>TAGT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TC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GG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GGGATTGT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TTG</t>
    </r>
  </si>
  <si>
    <r>
      <rPr>
        <sz val="12"/>
        <color rgb="FFFF0000"/>
        <rFont val="Courier New"/>
      </rPr>
      <t>ttaga</t>
    </r>
    <r>
      <rPr>
        <sz val="12"/>
        <color theme="1"/>
        <rFont val="Courier New"/>
      </rPr>
      <t>AGA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TC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G</t>
    </r>
    <r>
      <rPr>
        <sz val="12"/>
        <color rgb="FFFF0000"/>
        <rFont val="Courier New"/>
      </rPr>
      <t>aaa</t>
    </r>
    <r>
      <rPr>
        <sz val="12"/>
        <color theme="1"/>
        <rFont val="Courier New"/>
      </rPr>
      <t>AGAGA</t>
    </r>
    <r>
      <rPr>
        <sz val="12"/>
        <color rgb="FFFF0000"/>
        <rFont val="Courier New"/>
      </rPr>
      <t>gat</t>
    </r>
    <r>
      <rPr>
        <sz val="12"/>
        <color theme="1"/>
        <rFont val="Courier New"/>
      </rPr>
      <t>GA</t>
    </r>
    <r>
      <rPr>
        <sz val="12"/>
        <color rgb="FFFF0000"/>
        <rFont val="Courier New"/>
      </rPr>
      <t/>
    </r>
  </si>
  <si>
    <t>IT_isotig07728</t>
  </si>
  <si>
    <t>Solyc08g077790.2.1</t>
  </si>
  <si>
    <t>IL_isotig20192</t>
  </si>
  <si>
    <t>IT_isotig16151</t>
  </si>
  <si>
    <r>
      <t>A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TTG</t>
    </r>
    <r>
      <rPr>
        <sz val="12"/>
        <color rgb="FFFF0000"/>
        <rFont val="Courier New"/>
      </rPr>
      <t>Y</t>
    </r>
    <r>
      <rPr>
        <sz val="12"/>
        <color theme="1"/>
        <rFont val="Courier New"/>
      </rPr>
      <t>T</t>
    </r>
    <r>
      <rPr>
        <sz val="12"/>
        <color rgb="FFFF0000"/>
        <rFont val="Courier New"/>
      </rPr>
      <t>agct</t>
    </r>
    <r>
      <rPr>
        <sz val="12"/>
        <color theme="1"/>
        <rFont val="Courier New"/>
      </rPr>
      <t>T</t>
    </r>
    <r>
      <rPr>
        <sz val="12"/>
        <color rgb="FFFF0000"/>
        <rFont val="Courier New"/>
      </rPr>
      <t>ca</t>
    </r>
    <r>
      <rPr>
        <sz val="12"/>
        <color theme="1"/>
        <rFont val="Courier New"/>
      </rPr>
      <t>CG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CACTGTGC</t>
    </r>
  </si>
  <si>
    <r>
      <t>TC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G</t>
    </r>
    <r>
      <rPr>
        <sz val="12"/>
        <color rgb="FFFF0000"/>
        <rFont val="Courier New"/>
      </rPr>
      <t>gc</t>
    </r>
    <r>
      <rPr>
        <sz val="12"/>
        <color theme="1"/>
        <rFont val="Courier New"/>
      </rPr>
      <t>TT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GT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GGGAGCTG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GC</t>
    </r>
  </si>
  <si>
    <t>IT_isotig05804-05</t>
  </si>
  <si>
    <r>
      <t>TC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AC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A</t>
    </r>
    <r>
      <rPr>
        <sz val="12"/>
        <color rgb="FFFF0000"/>
        <rFont val="Courier New"/>
      </rPr>
      <t>S</t>
    </r>
    <r>
      <rPr>
        <sz val="12"/>
        <color theme="1"/>
        <rFont val="Courier New"/>
      </rPr>
      <t>CTTC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TCTC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CC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T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C</t>
    </r>
  </si>
  <si>
    <r>
      <rPr>
        <sz val="12"/>
        <color theme="1"/>
        <rFont val="Courier New"/>
      </rPr>
      <t>AT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CCCAA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TA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AC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AT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CGATTC</t>
    </r>
  </si>
  <si>
    <t>IL_isotig12331</t>
  </si>
  <si>
    <t>Solyc08g077970.2.1</t>
  </si>
  <si>
    <t>IL_isotig24758</t>
  </si>
  <si>
    <t>IT_isotig22368</t>
  </si>
  <si>
    <r>
      <t>A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TT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GG</t>
    </r>
    <r>
      <rPr>
        <sz val="12"/>
        <color rgb="FFFF0000"/>
        <rFont val="Courier New"/>
      </rPr>
      <t>ga</t>
    </r>
    <r>
      <rPr>
        <sz val="12"/>
        <color theme="1"/>
        <rFont val="Courier New"/>
      </rPr>
      <t>GAAA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GC</t>
    </r>
    <r>
      <rPr>
        <sz val="12"/>
        <color rgb="FFFF0000"/>
        <rFont val="Courier New"/>
      </rPr>
      <t>tt</t>
    </r>
    <r>
      <rPr>
        <sz val="12"/>
        <color theme="1"/>
        <rFont val="Courier New"/>
      </rPr>
      <t>TGTTC</t>
    </r>
  </si>
  <si>
    <r>
      <t>CTGC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T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CT</t>
    </r>
    <r>
      <rPr>
        <sz val="12"/>
        <color rgb="FFFF0000"/>
        <rFont val="Courier New"/>
      </rPr>
      <t>tt</t>
    </r>
    <r>
      <rPr>
        <sz val="12"/>
        <color theme="1"/>
        <rFont val="Courier New"/>
      </rPr>
      <t>TC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A</t>
    </r>
    <r>
      <rPr>
        <sz val="12"/>
        <color rgb="FFFF0000"/>
        <rFont val="Courier New"/>
      </rPr>
      <t>tt</t>
    </r>
    <r>
      <rPr>
        <sz val="12"/>
        <color theme="1"/>
        <rFont val="Courier New"/>
      </rPr>
      <t>GGCTTG</t>
    </r>
  </si>
  <si>
    <t>Solyc08g078340.2.1</t>
  </si>
  <si>
    <t>IL_isotig08445-46</t>
  </si>
  <si>
    <t>IT_isotig13030</t>
  </si>
  <si>
    <r>
      <t>ACATCCT</t>
    </r>
    <r>
      <rPr>
        <sz val="12"/>
        <color rgb="FFFF0000"/>
        <rFont val="Courier New"/>
      </rPr>
      <t>R</t>
    </r>
    <r>
      <rPr>
        <sz val="12"/>
        <color theme="1"/>
        <rFont val="Courier New"/>
      </rPr>
      <t>TG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TCCTC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TC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GTCC</t>
    </r>
  </si>
  <si>
    <t>IT_isotig06770</t>
  </si>
  <si>
    <r>
      <rPr>
        <sz val="12"/>
        <color theme="1"/>
        <rFont val="Courier New"/>
      </rPr>
      <t>ATGGGT</t>
    </r>
    <r>
      <rPr>
        <sz val="12"/>
        <color rgb="FFFF0000"/>
        <rFont val="Courier New"/>
      </rPr>
      <t>Mgt</t>
    </r>
    <r>
      <rPr>
        <sz val="12"/>
        <color theme="1"/>
        <rFont val="Courier New"/>
      </rPr>
      <t>CCTGCAGT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CC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AC</t>
    </r>
  </si>
  <si>
    <r>
      <rPr>
        <sz val="12"/>
        <color rgb="FFFF0000"/>
        <rFont val="Courier New"/>
      </rPr>
      <t>tc</t>
    </r>
    <r>
      <rPr>
        <sz val="12"/>
        <color theme="1"/>
        <rFont val="Courier New"/>
      </rPr>
      <t>AG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TTTCCCCA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GC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GCTTCTG</t>
    </r>
  </si>
  <si>
    <t>Solyc08g079070.2.1</t>
  </si>
  <si>
    <t>IL_isotig18172</t>
  </si>
  <si>
    <t>IT_isotig13461</t>
  </si>
  <si>
    <r>
      <rPr>
        <sz val="12"/>
        <color theme="1"/>
        <rFont val="Courier New"/>
      </rPr>
      <t>T</t>
    </r>
    <r>
      <rPr>
        <sz val="12"/>
        <color rgb="FFFF0000"/>
        <rFont val="Courier New"/>
      </rPr>
      <t>ca</t>
    </r>
    <r>
      <rPr>
        <sz val="12"/>
        <color theme="1"/>
        <rFont val="Courier New"/>
      </rPr>
      <t>C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A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T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A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AGTGAGATCGTTCC</t>
    </r>
  </si>
  <si>
    <r>
      <t>AGCT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ACAGTAGCA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CAGTTGG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GG</t>
    </r>
  </si>
  <si>
    <t>Solyc08g079260.2.1</t>
  </si>
  <si>
    <t>IL_isotig17325</t>
  </si>
  <si>
    <t>IT_isotig13202</t>
  </si>
  <si>
    <r>
      <t>TGGG</t>
    </r>
    <r>
      <rPr>
        <sz val="12"/>
        <color rgb="FFFF0000"/>
        <rFont val="Courier New"/>
      </rPr>
      <t>Ma</t>
    </r>
    <r>
      <rPr>
        <sz val="12"/>
        <color theme="1"/>
        <rFont val="Courier New"/>
      </rPr>
      <t>G</t>
    </r>
    <r>
      <rPr>
        <sz val="12"/>
        <color rgb="FFFF0000"/>
        <rFont val="Courier New"/>
      </rPr>
      <t>ag</t>
    </r>
    <r>
      <rPr>
        <sz val="12"/>
        <color theme="1"/>
        <rFont val="Courier New"/>
      </rPr>
      <t>GCTGC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AA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GATCT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C</t>
    </r>
  </si>
  <si>
    <r>
      <rPr>
        <sz val="12"/>
        <color rgb="FFFF0000"/>
        <rFont val="Courier New"/>
      </rPr>
      <t>acgctcat</t>
    </r>
    <r>
      <rPr>
        <sz val="12"/>
        <color theme="1"/>
        <rFont val="Courier New"/>
      </rPr>
      <t>T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TTTCTATCTTCTC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TTC</t>
    </r>
  </si>
  <si>
    <t>Solyc08g079450.2.1</t>
  </si>
  <si>
    <t>IL_isotig18243</t>
  </si>
  <si>
    <t>IT_isotig02078</t>
  </si>
  <si>
    <r>
      <rPr>
        <sz val="12"/>
        <color rgb="FFFF0000"/>
        <rFont val="Courier New"/>
      </rPr>
      <t>T</t>
    </r>
    <r>
      <rPr>
        <sz val="12"/>
        <color theme="1"/>
        <rFont val="Courier New"/>
      </rPr>
      <t>C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C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GCT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C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ATGCCATGGGCTC</t>
    </r>
  </si>
  <si>
    <r>
      <t>TCCA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TTAG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ACAT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CCG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TTCAG</t>
    </r>
  </si>
  <si>
    <t>Solyc08g080370.2.1</t>
  </si>
  <si>
    <t>IL_isotig16531</t>
  </si>
  <si>
    <t>IT_isotig12729</t>
  </si>
  <si>
    <r>
      <rPr>
        <sz val="12"/>
        <color rgb="FFFF0000"/>
        <rFont val="Courier New"/>
      </rPr>
      <t>g</t>
    </r>
    <r>
      <rPr>
        <sz val="12"/>
        <color theme="1"/>
        <rFont val="Courier New"/>
      </rPr>
      <t>AC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TATGC</t>
    </r>
    <r>
      <rPr>
        <sz val="12"/>
        <color rgb="FFFF0000"/>
        <rFont val="Courier New"/>
      </rPr>
      <t>Y</t>
    </r>
    <r>
      <rPr>
        <sz val="12"/>
        <color theme="1"/>
        <rFont val="Courier New"/>
      </rPr>
      <t>AG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GCTCC</t>
    </r>
    <r>
      <rPr>
        <sz val="12"/>
        <color rgb="FFFF0000"/>
        <rFont val="Courier New"/>
      </rPr>
      <t>cc</t>
    </r>
    <r>
      <rPr>
        <sz val="12"/>
        <color theme="1"/>
        <rFont val="Courier New"/>
      </rPr>
      <t>TGG</t>
    </r>
  </si>
  <si>
    <r>
      <t>AGCAAC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GC</t>
    </r>
    <r>
      <rPr>
        <sz val="12"/>
        <color rgb="FFFF0000"/>
        <rFont val="Courier New"/>
      </rPr>
      <t>R</t>
    </r>
    <r>
      <rPr>
        <sz val="12"/>
        <color theme="1"/>
        <rFont val="Courier New"/>
      </rPr>
      <t>CCCAT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GTCC</t>
    </r>
  </si>
  <si>
    <t>Solyc08g080730.2.1</t>
  </si>
  <si>
    <t>IL_isotig24498</t>
  </si>
  <si>
    <t>IT_isotig09470</t>
  </si>
  <si>
    <r>
      <rPr>
        <sz val="12"/>
        <color theme="1"/>
        <rFont val="Courier New"/>
      </rPr>
      <t>AAGC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GGTTGCTGCAGACCACCATC</t>
    </r>
  </si>
  <si>
    <r>
      <t>ACT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GTCGGATGAAAGCTCAAGTC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/>
    </r>
  </si>
  <si>
    <t>Solyc08g080920.2.1</t>
  </si>
  <si>
    <t>IL_isotig19618</t>
  </si>
  <si>
    <t>IT_isotig10424</t>
  </si>
  <si>
    <t>AGGAGACCTCGgatactgctagc</t>
  </si>
  <si>
    <r>
      <t>TGCA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GT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AACA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GTTATC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CA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A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TCC</t>
    </r>
  </si>
  <si>
    <t>Solyc08g081080.2.1</t>
  </si>
  <si>
    <t>IL_isotig19898</t>
  </si>
  <si>
    <t>IT_isotig14121</t>
  </si>
  <si>
    <r>
      <t>ATGCC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TC</t>
    </r>
    <r>
      <rPr>
        <sz val="12"/>
        <color rgb="FFFF0000"/>
        <rFont val="Courier New"/>
      </rPr>
      <t>R</t>
    </r>
    <r>
      <rPr>
        <sz val="12"/>
        <color theme="1"/>
        <rFont val="Courier New"/>
      </rPr>
      <t>TCATT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CATGA</t>
    </r>
    <r>
      <rPr>
        <sz val="12"/>
        <color rgb="FFFF0000"/>
        <rFont val="Courier New"/>
      </rPr>
      <t>Y</t>
    </r>
    <r>
      <rPr>
        <sz val="12"/>
        <color theme="1"/>
        <rFont val="Courier New"/>
      </rPr>
      <t>ATAAG</t>
    </r>
  </si>
  <si>
    <r>
      <rPr>
        <sz val="12"/>
        <color rgb="FFFF0000"/>
        <rFont val="Courier New"/>
      </rPr>
      <t>t</t>
    </r>
    <r>
      <rPr>
        <sz val="12"/>
        <color theme="1"/>
        <rFont val="Courier New"/>
      </rPr>
      <t>CCGTC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TCAG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GT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GGTCATTCC</t>
    </r>
  </si>
  <si>
    <t>Solyc08g081300.2.1</t>
  </si>
  <si>
    <t>IL_isotig22127</t>
  </si>
  <si>
    <t>IT_isotig15854</t>
  </si>
  <si>
    <r>
      <t>ACCTCC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A</t>
    </r>
    <r>
      <rPr>
        <sz val="12"/>
        <color rgb="FFFF0000"/>
        <rFont val="Courier New"/>
      </rPr>
      <t>ca</t>
    </r>
    <r>
      <rPr>
        <sz val="12"/>
        <color theme="1"/>
        <rFont val="Courier New"/>
      </rPr>
      <t>CCAA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GCC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TATG</t>
    </r>
  </si>
  <si>
    <r>
      <rPr>
        <sz val="12"/>
        <color rgb="FFFF0000"/>
        <rFont val="Courier New"/>
      </rPr>
      <t>g</t>
    </r>
    <r>
      <rPr>
        <sz val="12"/>
        <color theme="1"/>
        <rFont val="Courier New"/>
      </rPr>
      <t>TGAAAATG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TGCTC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CATT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TG</t>
    </r>
  </si>
  <si>
    <t>Solyc08g081330.2.1</t>
  </si>
  <si>
    <t>IL_isotig16733</t>
  </si>
  <si>
    <t>IT_isotig05792-93</t>
  </si>
  <si>
    <r>
      <t>TTCT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CATCG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CT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GT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TG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CACAC</t>
    </r>
  </si>
  <si>
    <r>
      <t>T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GGAAA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GTAGATGCAAAAGCTTC</t>
    </r>
  </si>
  <si>
    <t>IT_isotig05792</t>
  </si>
  <si>
    <t>Solyc08g081410.2.1</t>
  </si>
  <si>
    <t>IL_isotig12968</t>
  </si>
  <si>
    <t>IT_isotig10984</t>
  </si>
  <si>
    <r>
      <t>AG</t>
    </r>
    <r>
      <rPr>
        <sz val="12"/>
        <color rgb="FFFF0000"/>
        <rFont val="Courier New"/>
      </rPr>
      <t>gat</t>
    </r>
    <r>
      <rPr>
        <sz val="12"/>
        <color theme="1"/>
        <rFont val="Courier New"/>
      </rPr>
      <t>CATCC</t>
    </r>
    <r>
      <rPr>
        <sz val="12"/>
        <color rgb="FFFF0000"/>
        <rFont val="Courier New"/>
      </rPr>
      <t>tt</t>
    </r>
    <r>
      <rPr>
        <sz val="12"/>
        <color theme="1"/>
        <rFont val="Courier New"/>
      </rPr>
      <t>TGCTTGCATC</t>
    </r>
    <r>
      <rPr>
        <sz val="12"/>
        <color theme="1"/>
        <rFont val="Courier New"/>
      </rPr>
      <t/>
    </r>
  </si>
  <si>
    <r>
      <rPr>
        <sz val="12"/>
        <color rgb="FFFF0000"/>
        <rFont val="Courier New"/>
      </rPr>
      <t>atct</t>
    </r>
    <r>
      <rPr>
        <sz val="12"/>
        <color theme="1"/>
        <rFont val="Courier New"/>
      </rPr>
      <t>CCACC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GTT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TGGC</t>
    </r>
    <r>
      <rPr>
        <sz val="12"/>
        <color rgb="FFFF0000"/>
        <rFont val="Courier New"/>
      </rPr>
      <t>R</t>
    </r>
    <r>
      <rPr>
        <sz val="12"/>
        <color theme="1"/>
        <rFont val="Courier New"/>
      </rPr>
      <t>AGATC</t>
    </r>
    <r>
      <rPr>
        <sz val="12"/>
        <color rgb="FFFF0000"/>
        <rFont val="Courier New"/>
      </rPr>
      <t/>
    </r>
  </si>
  <si>
    <t>Solyc08g081570.2.1</t>
  </si>
  <si>
    <t>IL_isotig10115-16</t>
  </si>
  <si>
    <t>IT_isotig18908</t>
  </si>
  <si>
    <r>
      <t>aTcGAtCTcCAcCGtTTGGAgCC</t>
    </r>
    <r>
      <rPr>
        <sz val="12"/>
        <color rgb="FFFF0000"/>
        <rFont val="Courier New"/>
      </rPr>
      <t/>
    </r>
  </si>
  <si>
    <r>
      <rPr>
        <sz val="12"/>
        <color theme="1"/>
        <rFont val="Courier New"/>
      </rPr>
      <t>T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CT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TTCTC</t>
    </r>
    <r>
      <rPr>
        <sz val="12"/>
        <color rgb="FFFF0000"/>
        <rFont val="Courier New"/>
      </rPr>
      <t>S</t>
    </r>
    <r>
      <rPr>
        <sz val="12"/>
        <color theme="1"/>
        <rFont val="Courier New"/>
      </rPr>
      <t>CC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AG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CTGTC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AC</t>
    </r>
  </si>
  <si>
    <t>Solyc08g081770.2.1</t>
  </si>
  <si>
    <t>IL_isotig08956-57</t>
  </si>
  <si>
    <t>IT_isotig17812</t>
  </si>
  <si>
    <r>
      <t>TT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TCTGAGCTTGGGGACAAAAC</t>
    </r>
  </si>
  <si>
    <r>
      <t>TTTC</t>
    </r>
    <r>
      <rPr>
        <sz val="12"/>
        <color rgb="FFFF0000"/>
        <rFont val="Courier New"/>
      </rPr>
      <t>MYg</t>
    </r>
    <r>
      <rPr>
        <sz val="12"/>
        <color theme="1"/>
        <rFont val="Courier New"/>
      </rPr>
      <t>CCATCGCTAGAGGAGGC</t>
    </r>
  </si>
  <si>
    <t>Solyc08g082080.2.1</t>
  </si>
  <si>
    <t>IL_isotig07190091</t>
  </si>
  <si>
    <t>IT_isotig14919</t>
  </si>
  <si>
    <r>
      <rPr>
        <sz val="12"/>
        <color rgb="FFFF0000"/>
        <rFont val="Courier New"/>
      </rPr>
      <t>AcTACTCaTTAGAAACgTCgaAgt</t>
    </r>
    <r>
      <rPr>
        <sz val="12"/>
        <rFont val="Courier New"/>
      </rPr>
      <t>Tg</t>
    </r>
  </si>
  <si>
    <r>
      <t>TCA</t>
    </r>
    <r>
      <rPr>
        <sz val="12"/>
        <color rgb="FFFF0000"/>
        <rFont val="Courier New"/>
      </rPr>
      <t>Y</t>
    </r>
    <r>
      <rPr>
        <sz val="12"/>
        <color theme="1"/>
        <rFont val="Courier New"/>
      </rPr>
      <t>CATCTTTCCTGT</t>
    </r>
    <r>
      <rPr>
        <sz val="12"/>
        <color rgb="FFFF0000"/>
        <rFont val="Courier New"/>
      </rPr>
      <t>W</t>
    </r>
    <r>
      <rPr>
        <sz val="12"/>
        <color theme="1"/>
        <rFont val="Courier New"/>
      </rPr>
      <t>GCTGGTGG</t>
    </r>
  </si>
  <si>
    <t>Solyc08g082340.2.1</t>
  </si>
  <si>
    <t>IL_isotig18061</t>
  </si>
  <si>
    <t>IT_isotig13254</t>
  </si>
  <si>
    <r>
      <rPr>
        <sz val="12"/>
        <color rgb="FFFF0000"/>
        <rFont val="Courier New"/>
      </rPr>
      <t>t</t>
    </r>
    <r>
      <rPr>
        <sz val="12"/>
        <color theme="1"/>
        <rFont val="Courier New"/>
      </rPr>
      <t>AATCC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CC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GAA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CTTGGAACTG</t>
    </r>
  </si>
  <si>
    <r>
      <t>TCCTGA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T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TATC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TG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CC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TT</t>
    </r>
    <r>
      <rPr>
        <sz val="12"/>
        <color rgb="FFFF0000"/>
        <rFont val="Courier New"/>
      </rPr>
      <t>g</t>
    </r>
  </si>
  <si>
    <t>IT_isotig01173-74</t>
  </si>
  <si>
    <r>
      <t>A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CC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CA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TG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CC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CC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GG</t>
    </r>
    <r>
      <rPr>
        <sz val="12"/>
        <color rgb="FFFF0000"/>
        <rFont val="Courier New"/>
      </rPr>
      <t>t</t>
    </r>
  </si>
  <si>
    <r>
      <t>AG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GC</t>
    </r>
    <r>
      <rPr>
        <sz val="12"/>
        <color rgb="FFFF0000"/>
        <rFont val="Courier New"/>
      </rPr>
      <t>ag</t>
    </r>
    <r>
      <rPr>
        <sz val="12"/>
        <color theme="1"/>
        <rFont val="Courier New"/>
      </rPr>
      <t>C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A</t>
    </r>
    <r>
      <rPr>
        <sz val="12"/>
        <color rgb="FFFF0000"/>
        <rFont val="Courier New"/>
      </rPr>
      <t>D</t>
    </r>
    <r>
      <rPr>
        <sz val="12"/>
        <color theme="1"/>
        <rFont val="Courier New"/>
      </rPr>
      <t>GGATTC</t>
    </r>
    <r>
      <rPr>
        <sz val="12"/>
        <rFont val="Courier New"/>
      </rPr>
      <t>G</t>
    </r>
    <r>
      <rPr>
        <sz val="12"/>
        <color theme="1"/>
        <rFont val="Courier New"/>
      </rPr>
      <t>GGTTT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G</t>
    </r>
  </si>
  <si>
    <t>IT_isotig01173</t>
  </si>
  <si>
    <t>Solyc08g082740.2.1</t>
  </si>
  <si>
    <t>IL_isotig25973</t>
  </si>
  <si>
    <t>IT_isotig20438</t>
  </si>
  <si>
    <r>
      <t>TGTcA</t>
    </r>
    <r>
      <rPr>
        <sz val="12"/>
        <color rgb="FFFF0000"/>
        <rFont val="Courier New"/>
      </rPr>
      <t>gc</t>
    </r>
    <r>
      <rPr>
        <sz val="12"/>
        <color theme="1"/>
        <rFont val="Courier New"/>
      </rPr>
      <t>AAAGCTTGTGAAAAC</t>
    </r>
    <r>
      <rPr>
        <sz val="12"/>
        <color rgb="FFFF0000"/>
        <rFont val="Courier New"/>
      </rPr>
      <t>c</t>
    </r>
  </si>
  <si>
    <r>
      <t>TGCAT</t>
    </r>
    <r>
      <rPr>
        <sz val="12"/>
        <color rgb="FFFF0000"/>
        <rFont val="Courier New"/>
      </rPr>
      <t>a</t>
    </r>
    <r>
      <rPr>
        <sz val="12"/>
        <rFont val="Courier New"/>
      </rPr>
      <t>AA</t>
    </r>
    <r>
      <rPr>
        <sz val="12"/>
        <color rgb="FFFF0000"/>
        <rFont val="Courier New"/>
      </rPr>
      <t>g</t>
    </r>
    <r>
      <rPr>
        <sz val="12"/>
        <rFont val="Courier New"/>
      </rPr>
      <t>TC</t>
    </r>
    <r>
      <rPr>
        <sz val="12"/>
        <color rgb="FFFF0000"/>
        <rFont val="Courier New"/>
      </rPr>
      <t>a</t>
    </r>
    <r>
      <rPr>
        <sz val="12"/>
        <rFont val="Courier New"/>
      </rPr>
      <t>CGTGGATATGCC</t>
    </r>
  </si>
  <si>
    <t>Solyc08g082850.2.1</t>
  </si>
  <si>
    <t>IL_isotig13368</t>
  </si>
  <si>
    <t>IT_isotig10437</t>
  </si>
  <si>
    <r>
      <t>AGCTTCAACCAACCTCAGG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AC</t>
    </r>
    <r>
      <rPr>
        <sz val="12"/>
        <color rgb="FFFF0000"/>
        <rFont val="Courier New"/>
      </rPr>
      <t>g</t>
    </r>
  </si>
  <si>
    <r>
      <t>TTGA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GACAG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TC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A</t>
    </r>
    <r>
      <rPr>
        <sz val="12"/>
        <color rgb="FFFF0000"/>
        <rFont val="Courier New"/>
      </rPr>
      <t>ag</t>
    </r>
    <r>
      <rPr>
        <sz val="12"/>
        <color theme="1"/>
        <rFont val="Courier New"/>
      </rPr>
      <t>CCATCAAC</t>
    </r>
  </si>
  <si>
    <t>Solyc08g082970.2.1</t>
  </si>
  <si>
    <r>
      <rPr>
        <sz val="12"/>
        <color rgb="FFFF0000"/>
        <rFont val="Courier New"/>
      </rPr>
      <t>a</t>
    </r>
    <r>
      <rPr>
        <sz val="12"/>
        <color theme="1"/>
        <rFont val="Courier New"/>
      </rPr>
      <t>G</t>
    </r>
    <r>
      <rPr>
        <sz val="12"/>
        <color rgb="FFFF0000"/>
        <rFont val="Courier New"/>
      </rPr>
      <t>ag</t>
    </r>
    <r>
      <rPr>
        <sz val="12"/>
        <color theme="1"/>
        <rFont val="Courier New"/>
      </rPr>
      <t>AAGGG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CC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GATGTTACTC</t>
    </r>
  </si>
  <si>
    <r>
      <t>TCTTTCA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CGACA</t>
    </r>
    <r>
      <rPr>
        <sz val="12"/>
        <color rgb="FFFF0000"/>
        <rFont val="Courier New"/>
      </rPr>
      <t>ttt</t>
    </r>
    <r>
      <rPr>
        <sz val="12"/>
        <color theme="1"/>
        <rFont val="Courier New"/>
      </rPr>
      <t>C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AGCTT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TC</t>
    </r>
  </si>
  <si>
    <t>Solyc08g083070.2.1</t>
  </si>
  <si>
    <t>IL_isotig16188</t>
  </si>
  <si>
    <t>IT_isotig11088</t>
  </si>
  <si>
    <r>
      <rPr>
        <sz val="12"/>
        <color rgb="FFFF0000"/>
        <rFont val="Courier New"/>
      </rPr>
      <t>c</t>
    </r>
    <r>
      <rPr>
        <sz val="12"/>
        <color theme="1"/>
        <rFont val="Courier New"/>
      </rPr>
      <t>GT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CAGCT</t>
    </r>
    <r>
      <rPr>
        <sz val="12"/>
        <color rgb="FFFF0000"/>
        <rFont val="Courier New"/>
      </rPr>
      <t>M</t>
    </r>
    <r>
      <rPr>
        <sz val="12"/>
        <color theme="1"/>
        <rFont val="Courier New"/>
      </rPr>
      <t>AATTGGAACAGTCC</t>
    </r>
  </si>
  <si>
    <r>
      <rPr>
        <sz val="12"/>
        <color rgb="FFFF0000"/>
        <rFont val="Courier New"/>
      </rPr>
      <t>ttcc</t>
    </r>
    <r>
      <rPr>
        <sz val="12"/>
        <color theme="1"/>
        <rFont val="Courier New"/>
      </rPr>
      <t>TGCAG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GC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AGTCCCCAG</t>
    </r>
  </si>
  <si>
    <t>Solyc08g083320.2.1</t>
  </si>
  <si>
    <t>IL_isotig13844</t>
  </si>
  <si>
    <t>IT_isotig10370</t>
  </si>
  <si>
    <r>
      <t>TCTGCAT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CA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AACATTGCCTACC</t>
    </r>
  </si>
  <si>
    <r>
      <rPr>
        <sz val="12"/>
        <color theme="1"/>
        <rFont val="Courier New"/>
      </rPr>
      <t>TTC</t>
    </r>
    <r>
      <rPr>
        <sz val="12"/>
        <color rgb="FFFF0000"/>
        <rFont val="Courier New"/>
      </rPr>
      <t>acg</t>
    </r>
    <r>
      <rPr>
        <sz val="12"/>
        <color theme="1"/>
        <rFont val="Courier New"/>
      </rPr>
      <t>TAT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CCAGC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TTCATCCAG</t>
    </r>
  </si>
  <si>
    <t>Solyc09g005120.2.1</t>
  </si>
  <si>
    <t>IL_isotig14939</t>
  </si>
  <si>
    <t>IT_isotig22341</t>
  </si>
  <si>
    <r>
      <t>AATTTTGA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A</t>
    </r>
    <r>
      <rPr>
        <sz val="12"/>
        <color rgb="FFFF0000"/>
        <rFont val="Courier New"/>
      </rPr>
      <t>Rg</t>
    </r>
    <r>
      <rPr>
        <sz val="12"/>
        <color theme="1"/>
        <rFont val="Courier New"/>
      </rPr>
      <t>AA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AA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AAGAAG</t>
    </r>
  </si>
  <si>
    <t>Solyc09g005230.2.1</t>
  </si>
  <si>
    <t>IL_isotig07310-11</t>
  </si>
  <si>
    <t>IT_isotig17730</t>
  </si>
  <si>
    <r>
      <t>TCCT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CC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TT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GC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TC</t>
    </r>
    <r>
      <rPr>
        <sz val="12"/>
        <color rgb="FFFF0000"/>
        <rFont val="Courier New"/>
      </rPr>
      <t>at</t>
    </r>
    <r>
      <rPr>
        <sz val="12"/>
        <color theme="1"/>
        <rFont val="Courier New"/>
      </rPr>
      <t>T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GG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AATC</t>
    </r>
  </si>
  <si>
    <r>
      <rPr>
        <sz val="12"/>
        <color rgb="FFFF0000"/>
        <rFont val="Courier New"/>
      </rPr>
      <t>t</t>
    </r>
    <r>
      <rPr>
        <sz val="12"/>
        <color theme="1"/>
        <rFont val="Courier New"/>
      </rPr>
      <t>CAG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GA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AGCAAA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TG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TTTTGTAT</t>
    </r>
    <r>
      <rPr>
        <sz val="12"/>
        <color rgb="FFFF0000"/>
        <rFont val="Courier New"/>
      </rPr>
      <t>c</t>
    </r>
  </si>
  <si>
    <t>Solyc09g005300.2.1</t>
  </si>
  <si>
    <t>IL_isotig16210</t>
  </si>
  <si>
    <t>IT_isotig11652</t>
  </si>
  <si>
    <r>
      <rPr>
        <sz val="12"/>
        <color theme="1"/>
        <rFont val="Courier New"/>
      </rPr>
      <t>GCTTTATCCCA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TT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AT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AGATC</t>
    </r>
    <r>
      <rPr>
        <sz val="12"/>
        <color rgb="FFFF0000"/>
        <rFont val="Courier New"/>
      </rPr>
      <t>a</t>
    </r>
  </si>
  <si>
    <t>IT_isotig07597-98</t>
  </si>
  <si>
    <r>
      <t>ATGCC</t>
    </r>
    <r>
      <rPr>
        <sz val="12"/>
        <color rgb="FFFF0000"/>
        <rFont val="Courier New"/>
      </rPr>
      <t>Mctc</t>
    </r>
    <r>
      <rPr>
        <sz val="12"/>
        <color theme="1"/>
        <rFont val="Courier New"/>
      </rPr>
      <t>AGATT</t>
    </r>
    <r>
      <rPr>
        <sz val="12"/>
        <color rgb="FFFF0000"/>
        <rFont val="Courier New"/>
      </rPr>
      <t>cc</t>
    </r>
    <r>
      <rPr>
        <sz val="12"/>
        <color theme="1"/>
        <rFont val="Courier New"/>
      </rPr>
      <t>T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GAACCCTT</t>
    </r>
    <r>
      <rPr>
        <sz val="12"/>
        <color rgb="FFFF0000"/>
        <rFont val="Courier New"/>
      </rPr>
      <t>c</t>
    </r>
  </si>
  <si>
    <r>
      <t>AGC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GAACC</t>
    </r>
    <r>
      <rPr>
        <sz val="12"/>
        <color rgb="FFFF0000"/>
        <rFont val="Courier New"/>
      </rPr>
      <t>K</t>
    </r>
    <r>
      <rPr>
        <sz val="12"/>
        <color theme="1"/>
        <rFont val="Courier New"/>
      </rPr>
      <t>A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AAT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TCCACCAG</t>
    </r>
  </si>
  <si>
    <t>IT_isotig07597</t>
  </si>
  <si>
    <t>Solyc09g005640.2.1</t>
  </si>
  <si>
    <t>IL_isotig03226</t>
  </si>
  <si>
    <t>IT_isotig07686</t>
  </si>
  <si>
    <r>
      <t>ACC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GT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AC</t>
    </r>
    <r>
      <rPr>
        <sz val="12"/>
        <color rgb="FFFF0000"/>
        <rFont val="Courier New"/>
      </rPr>
      <t>S</t>
    </r>
    <r>
      <rPr>
        <sz val="12"/>
        <color theme="1"/>
        <rFont val="Courier New"/>
      </rPr>
      <t>GA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AA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GACTT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TT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GG</t>
    </r>
  </si>
  <si>
    <r>
      <t>A</t>
    </r>
    <r>
      <rPr>
        <sz val="12"/>
        <color rgb="FFFF0000"/>
        <rFont val="Courier New"/>
      </rPr>
      <t>Y</t>
    </r>
    <r>
      <rPr>
        <sz val="12"/>
        <color theme="1"/>
        <rFont val="Courier New"/>
      </rPr>
      <t>TTGCTCAAC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GTATCTCT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TC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GG</t>
    </r>
  </si>
  <si>
    <t>Solyc09g005700.2.1</t>
  </si>
  <si>
    <t>IL_isotig20486</t>
  </si>
  <si>
    <t>IT_isotig13553</t>
  </si>
  <si>
    <r>
      <t>A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GGTTGA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ATGGG</t>
    </r>
    <r>
      <rPr>
        <sz val="12"/>
        <color rgb="FFFF0000"/>
        <rFont val="Courier New"/>
      </rPr>
      <t>Y</t>
    </r>
    <r>
      <rPr>
        <sz val="12"/>
        <color theme="1"/>
        <rFont val="Courier New"/>
      </rPr>
      <t>GA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CC</t>
    </r>
    <r>
      <rPr>
        <sz val="12"/>
        <color rgb="FFFF0000"/>
        <rFont val="Courier New"/>
      </rPr>
      <t>ag</t>
    </r>
    <r>
      <rPr>
        <sz val="12"/>
        <color theme="1"/>
        <rFont val="Courier New"/>
      </rPr>
      <t>TTC</t>
    </r>
  </si>
  <si>
    <r>
      <rPr>
        <sz val="12"/>
        <color rgb="FFFF0000"/>
        <rFont val="Courier New"/>
      </rPr>
      <t>tga</t>
    </r>
    <r>
      <rPr>
        <sz val="12"/>
        <color theme="1"/>
        <rFont val="Courier New"/>
      </rPr>
      <t>T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TTCAAACTT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GGACCAAT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TC</t>
    </r>
    <r>
      <rPr>
        <sz val="12"/>
        <color rgb="FFFF0000"/>
        <rFont val="Courier New"/>
      </rPr>
      <t/>
    </r>
  </si>
  <si>
    <t>Solyc09g007070.1.1</t>
  </si>
  <si>
    <t>IL_G4TZDIZ02HCZ33</t>
  </si>
  <si>
    <t>IT_G409GY101B7B30,IT_G409GY102JBIRK</t>
  </si>
  <si>
    <r>
      <t>ATGGGAG</t>
    </r>
    <r>
      <rPr>
        <sz val="12"/>
        <color rgb="FFFF0000"/>
        <rFont val="Courier New"/>
      </rPr>
      <t>Yc</t>
    </r>
    <r>
      <rPr>
        <sz val="12"/>
        <color theme="1"/>
        <rFont val="Courier New"/>
      </rPr>
      <t>TCCAGTGG</t>
    </r>
    <r>
      <rPr>
        <sz val="12"/>
        <color rgb="FFFF0000"/>
        <rFont val="Courier New"/>
      </rPr>
      <t>Y</t>
    </r>
    <r>
      <rPr>
        <sz val="12"/>
        <color theme="1"/>
        <rFont val="Courier New"/>
      </rPr>
      <t>C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AA</t>
    </r>
  </si>
  <si>
    <r>
      <t>A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CT</t>
    </r>
    <r>
      <rPr>
        <sz val="12"/>
        <color rgb="FFFF0000"/>
        <rFont val="Courier New"/>
      </rPr>
      <t>tY</t>
    </r>
    <r>
      <rPr>
        <sz val="12"/>
        <color theme="1"/>
        <rFont val="Courier New"/>
      </rPr>
      <t>T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GTTTG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GAAGA</t>
    </r>
    <r>
      <rPr>
        <sz val="12"/>
        <color rgb="FFFF0000"/>
        <rFont val="Courier New"/>
      </rPr>
      <t>M</t>
    </r>
    <r>
      <rPr>
        <sz val="12"/>
        <color theme="1"/>
        <rFont val="Courier New"/>
      </rPr>
      <t>TCAACA</t>
    </r>
  </si>
  <si>
    <t>Solyc09g008470.2.1</t>
  </si>
  <si>
    <t>IL_isotig20299</t>
  </si>
  <si>
    <t>IT_isotig14717</t>
  </si>
  <si>
    <r>
      <t>TGA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GG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AATTACTTGGC</t>
    </r>
    <r>
      <rPr>
        <sz val="12"/>
        <color rgb="FFFF0000"/>
        <rFont val="Courier New"/>
      </rPr>
      <t>Y</t>
    </r>
    <r>
      <rPr>
        <sz val="12"/>
        <color theme="1"/>
        <rFont val="Courier New"/>
      </rPr>
      <t>CA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AC</t>
    </r>
  </si>
  <si>
    <r>
      <rPr>
        <sz val="12"/>
        <color rgb="FFFF0000"/>
        <rFont val="Courier New"/>
      </rPr>
      <t>t</t>
    </r>
    <r>
      <rPr>
        <sz val="12"/>
        <color theme="1"/>
        <rFont val="Courier New"/>
      </rPr>
      <t>TGTTTTGT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TC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GGATCAAA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TG</t>
    </r>
  </si>
  <si>
    <t>IL_isotig06538-39</t>
  </si>
  <si>
    <t>IT_isotig06918-19</t>
  </si>
  <si>
    <t>IT_isotig06918</t>
  </si>
  <si>
    <t>Solyc09g008610.2.1</t>
  </si>
  <si>
    <t>IL_isotig06614-15</t>
  </si>
  <si>
    <t>IT_isotig09863</t>
  </si>
  <si>
    <r>
      <t>ATT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C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CA</t>
    </r>
    <r>
      <rPr>
        <sz val="12"/>
        <color rgb="FFFF0000"/>
        <rFont val="Courier New"/>
      </rPr>
      <t>gg</t>
    </r>
    <r>
      <rPr>
        <sz val="12"/>
        <color theme="1"/>
        <rFont val="Courier New"/>
      </rPr>
      <t>TTATTCCTCT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CCA</t>
    </r>
  </si>
  <si>
    <r>
      <rPr>
        <sz val="12"/>
        <color rgb="FFFF0000"/>
        <rFont val="Courier New"/>
      </rPr>
      <t>t</t>
    </r>
    <r>
      <rPr>
        <sz val="12"/>
        <color theme="1"/>
        <rFont val="Courier New"/>
      </rPr>
      <t>G</t>
    </r>
    <r>
      <rPr>
        <sz val="12"/>
        <color rgb="FFFF0000"/>
        <rFont val="Courier New"/>
      </rPr>
      <t>tg</t>
    </r>
    <r>
      <rPr>
        <sz val="12"/>
        <color theme="1"/>
        <rFont val="Courier New"/>
      </rPr>
      <t>GTTA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CTTTGCTTG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GT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TGAAC</t>
    </r>
  </si>
  <si>
    <t>Solyc09g008650.2.1</t>
  </si>
  <si>
    <t>IL_isotig25104</t>
  </si>
  <si>
    <t>IT_isotig10256</t>
  </si>
  <si>
    <r>
      <t>TCAAGG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ATG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GAGT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GGAGG</t>
    </r>
  </si>
  <si>
    <r>
      <t>TT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CC</t>
    </r>
    <r>
      <rPr>
        <sz val="12"/>
        <color rgb="FFFF0000"/>
        <rFont val="Courier New"/>
      </rPr>
      <t>K</t>
    </r>
    <r>
      <rPr>
        <sz val="12"/>
        <color theme="1"/>
        <rFont val="Courier New"/>
      </rPr>
      <t>TAAGCTAG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T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AGGAGG</t>
    </r>
  </si>
  <si>
    <t>Solyc09g008920.2.1</t>
  </si>
  <si>
    <t>IL_isotig12319-20</t>
  </si>
  <si>
    <t>IT_isotig03999</t>
  </si>
  <si>
    <r>
      <t>TCCCAC</t>
    </r>
    <r>
      <rPr>
        <sz val="12"/>
        <color rgb="FFFF0000"/>
        <rFont val="Courier New"/>
      </rPr>
      <t>Y</t>
    </r>
    <r>
      <rPr>
        <sz val="12"/>
        <color theme="1"/>
        <rFont val="Courier New"/>
      </rPr>
      <t>GCCTGcGC</t>
    </r>
    <r>
      <rPr>
        <sz val="12"/>
        <color rgb="FFFF0000"/>
        <rFont val="Courier New"/>
      </rPr>
      <t>tc</t>
    </r>
    <r>
      <rPr>
        <sz val="12"/>
        <color theme="1"/>
        <rFont val="Courier New"/>
      </rPr>
      <t>T</t>
    </r>
    <r>
      <rPr>
        <sz val="12"/>
        <color rgb="FFFF0000"/>
        <rFont val="Courier New"/>
      </rPr>
      <t>M</t>
    </r>
    <r>
      <rPr>
        <sz val="12"/>
        <color theme="1"/>
        <rFont val="Courier New"/>
      </rPr>
      <t>GA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ATG</t>
    </r>
  </si>
  <si>
    <r>
      <t>TCA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TTGG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GT</t>
    </r>
    <r>
      <rPr>
        <sz val="12"/>
        <color rgb="FFFF0000"/>
        <rFont val="Courier New"/>
      </rPr>
      <t>R</t>
    </r>
    <r>
      <rPr>
        <sz val="12"/>
        <color theme="1"/>
        <rFont val="Courier New"/>
      </rPr>
      <t>TGGGACACAATATGC</t>
    </r>
  </si>
  <si>
    <t>Solyc09g010110.2.1</t>
  </si>
  <si>
    <t>IL_isotig21580</t>
  </si>
  <si>
    <t>IT_isotig18008</t>
  </si>
  <si>
    <r>
      <rPr>
        <sz val="12"/>
        <color rgb="FFFF0000"/>
        <rFont val="Courier New"/>
      </rPr>
      <t>g</t>
    </r>
    <r>
      <rPr>
        <sz val="12"/>
        <color theme="1"/>
        <rFont val="Courier New"/>
      </rPr>
      <t>GTGCAAATATTGC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ATGGAAGTG</t>
    </r>
  </si>
  <si>
    <r>
      <rPr>
        <sz val="12"/>
        <color rgb="FFFF0000"/>
        <rFont val="Courier New"/>
      </rPr>
      <t>a</t>
    </r>
    <r>
      <rPr>
        <sz val="12"/>
        <color theme="1"/>
        <rFont val="Courier New"/>
      </rPr>
      <t>GAACA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CGTGCACATGCCAAG</t>
    </r>
  </si>
  <si>
    <t>Solyc09g010170.2.1</t>
  </si>
  <si>
    <t>IL_isotig27142</t>
  </si>
  <si>
    <t>IT_isotig20882</t>
  </si>
  <si>
    <r>
      <t>ATTGGTGGCC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ATGTTATCAGCTC</t>
    </r>
  </si>
  <si>
    <r>
      <t>T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CC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AC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GC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GATGCCCC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G</t>
    </r>
  </si>
  <si>
    <t>Solyc09g010420.2.1</t>
  </si>
  <si>
    <t>IL_isotig15632</t>
  </si>
  <si>
    <t>IT_isotig11361</t>
  </si>
  <si>
    <r>
      <t>TCC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GG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GG</t>
    </r>
    <r>
      <rPr>
        <sz val="12"/>
        <color rgb="FFFF0000"/>
        <rFont val="Courier New"/>
      </rPr>
      <t>Y</t>
    </r>
    <r>
      <rPr>
        <sz val="12"/>
        <color theme="1"/>
        <rFont val="Courier New"/>
      </rPr>
      <t>GTT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CTGCTGCAA</t>
    </r>
    <r>
      <rPr>
        <sz val="12"/>
        <color rgb="FFFF0000"/>
        <rFont val="Courier New"/>
      </rPr>
      <t>ttg</t>
    </r>
  </si>
  <si>
    <r>
      <t>AGCA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TC</t>
    </r>
    <r>
      <rPr>
        <sz val="12"/>
        <color rgb="FFFF0000"/>
        <rFont val="Courier New"/>
      </rPr>
      <t>R</t>
    </r>
    <r>
      <rPr>
        <sz val="12"/>
        <color theme="1"/>
        <rFont val="Courier New"/>
      </rPr>
      <t>ATTACATC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TG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TA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CCTGC</t>
    </r>
  </si>
  <si>
    <t>Solyc09g011370.1.1</t>
  </si>
  <si>
    <t>IL_isotig16255</t>
  </si>
  <si>
    <t>IT_isotig13217</t>
  </si>
  <si>
    <r>
      <t>TCC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ATAAG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GAACTCGC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CTTGA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CA</t>
    </r>
  </si>
  <si>
    <r>
      <t>TC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A</t>
    </r>
    <r>
      <rPr>
        <sz val="12"/>
        <color rgb="FFFF0000"/>
        <rFont val="Courier New"/>
      </rPr>
      <t>ga</t>
    </r>
    <r>
      <rPr>
        <sz val="12"/>
        <color theme="1"/>
        <rFont val="Courier New"/>
      </rPr>
      <t>ATT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G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AG</t>
    </r>
    <r>
      <rPr>
        <sz val="12"/>
        <color rgb="FFFF0000"/>
        <rFont val="Courier New"/>
      </rPr>
      <t>R</t>
    </r>
    <r>
      <rPr>
        <sz val="12"/>
        <color theme="1"/>
        <rFont val="Courier New"/>
      </rPr>
      <t>T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TT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TGC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G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A</t>
    </r>
    <r>
      <rPr>
        <sz val="12"/>
        <color rgb="FFFF0000"/>
        <rFont val="Courier New"/>
      </rPr>
      <t>g</t>
    </r>
  </si>
  <si>
    <t>Solyc09g011880.2.1</t>
  </si>
  <si>
    <t>IL_isotig06924</t>
  </si>
  <si>
    <t>IT_isotig02522</t>
  </si>
  <si>
    <r>
      <rPr>
        <sz val="12"/>
        <color rgb="FFFF0000"/>
        <rFont val="Courier New"/>
      </rPr>
      <t>gg</t>
    </r>
    <r>
      <rPr>
        <sz val="12"/>
        <color theme="1"/>
        <rFont val="Courier New"/>
      </rPr>
      <t>C</t>
    </r>
    <r>
      <rPr>
        <sz val="12"/>
        <color rgb="FFFF0000"/>
        <rFont val="Courier New"/>
      </rPr>
      <t>cg</t>
    </r>
    <r>
      <rPr>
        <sz val="12"/>
        <color theme="1"/>
        <rFont val="Courier New"/>
      </rPr>
      <t>GGG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T</t>
    </r>
    <r>
      <rPr>
        <sz val="12"/>
        <color rgb="FFFF0000"/>
        <rFont val="Courier New"/>
      </rPr>
      <t>caac</t>
    </r>
    <r>
      <rPr>
        <sz val="12"/>
        <color theme="1"/>
        <rFont val="Courier New"/>
      </rPr>
      <t>TATCA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GGTGG</t>
    </r>
  </si>
  <si>
    <r>
      <t>TCAA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TGCATG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AT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TTCCAGGT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C</t>
    </r>
  </si>
  <si>
    <t>Solyc09g013130.2.1</t>
  </si>
  <si>
    <t>IL_isotig12759</t>
  </si>
  <si>
    <t>IT_isotig12201</t>
  </si>
  <si>
    <r>
      <rPr>
        <sz val="12"/>
        <color rgb="FFFF0000"/>
        <rFont val="Courier New"/>
      </rPr>
      <t>t</t>
    </r>
    <r>
      <rPr>
        <sz val="12"/>
        <color theme="1"/>
        <rFont val="Courier New"/>
      </rPr>
      <t>CC</t>
    </r>
    <r>
      <rPr>
        <sz val="12"/>
        <color rgb="FFFF0000"/>
        <rFont val="Courier New"/>
      </rPr>
      <t>ca</t>
    </r>
    <r>
      <rPr>
        <sz val="12"/>
        <color theme="1"/>
        <rFont val="Courier New"/>
      </rPr>
      <t>C</t>
    </r>
    <r>
      <rPr>
        <sz val="12"/>
        <color rgb="FFFF0000"/>
        <rFont val="Courier New"/>
      </rPr>
      <t>aa</t>
    </r>
    <r>
      <rPr>
        <sz val="12"/>
        <color theme="1"/>
        <rFont val="Courier New"/>
      </rPr>
      <t>T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GGTGATGTGGATG</t>
    </r>
  </si>
  <si>
    <r>
      <t>TC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ACATT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TC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GCCA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GACCATGC</t>
    </r>
  </si>
  <si>
    <t>Solyc09g014320.2.1</t>
  </si>
  <si>
    <t>IL_isotig02868-71</t>
  </si>
  <si>
    <t>IT_isotig14793</t>
  </si>
  <si>
    <r>
      <t>ACAAATGCTA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AAC</t>
    </r>
    <r>
      <rPr>
        <sz val="12"/>
        <color rgb="FFFF0000"/>
        <rFont val="Courier New"/>
      </rPr>
      <t>R</t>
    </r>
    <r>
      <rPr>
        <sz val="12"/>
        <color theme="1"/>
        <rFont val="Courier New"/>
      </rPr>
      <t>GCTGAAGTGG</t>
    </r>
  </si>
  <si>
    <t>TCAGCTTTGCATCCATCAAAATGTC</t>
  </si>
  <si>
    <t>Solyc09g015820.2.1</t>
  </si>
  <si>
    <t>IL_isotig06326-27</t>
  </si>
  <si>
    <t>IT_isotig20517</t>
  </si>
  <si>
    <r>
      <t>A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GT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GA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TTTGCTGG</t>
    </r>
    <r>
      <rPr>
        <sz val="12"/>
        <color rgb="FFFF0000"/>
        <rFont val="Courier New"/>
      </rPr>
      <t>M</t>
    </r>
    <r>
      <rPr>
        <sz val="12"/>
        <color theme="1"/>
        <rFont val="Courier New"/>
      </rPr>
      <t>GGAAA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G</t>
    </r>
  </si>
  <si>
    <r>
      <t>TCT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CAA</t>
    </r>
    <r>
      <rPr>
        <sz val="12"/>
        <color rgb="FFFF0000"/>
        <rFont val="Courier New"/>
      </rPr>
      <t>tg</t>
    </r>
    <r>
      <rPr>
        <sz val="12"/>
        <color theme="1"/>
        <rFont val="Courier New"/>
      </rPr>
      <t>G</t>
    </r>
    <r>
      <rPr>
        <sz val="12"/>
        <color rgb="FFFF0000"/>
        <rFont val="Courier New"/>
      </rPr>
      <t>ct</t>
    </r>
    <r>
      <rPr>
        <sz val="12"/>
        <color theme="1"/>
        <rFont val="Courier New"/>
      </rPr>
      <t>GTTATCTTCTTCTG</t>
    </r>
  </si>
  <si>
    <t>Solyc09g018630.2.1</t>
  </si>
  <si>
    <t>IL_isotig11143</t>
  </si>
  <si>
    <t>IT_isotig09187</t>
  </si>
  <si>
    <t>GTGCTTGTCTGCCCAAGGCGT</t>
  </si>
  <si>
    <r>
      <t>GAACATG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GGAAC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GTCTG</t>
    </r>
    <r>
      <rPr>
        <sz val="12"/>
        <color rgb="FFFF0000"/>
        <rFont val="Courier New"/>
      </rPr>
      <t>Y</t>
    </r>
    <r>
      <rPr>
        <sz val="12"/>
        <color theme="1"/>
        <rFont val="Courier New"/>
      </rPr>
      <t>CCT</t>
    </r>
  </si>
  <si>
    <t>Solyc09g018850.2.1</t>
  </si>
  <si>
    <t>IL_isotig17723</t>
  </si>
  <si>
    <t>IT_G409GY101AWR5O</t>
  </si>
  <si>
    <r>
      <rPr>
        <sz val="12"/>
        <color theme="1"/>
        <rFont val="Courier New"/>
      </rPr>
      <t>ATGTGGGC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GGTTTGGG</t>
    </r>
    <r>
      <rPr>
        <sz val="12"/>
        <color rgb="FFFF0000"/>
        <rFont val="Courier New"/>
      </rPr>
      <t>M</t>
    </r>
    <r>
      <rPr>
        <sz val="12"/>
        <color theme="1"/>
        <rFont val="Courier New"/>
      </rPr>
      <t>TATTA</t>
    </r>
    <r>
      <rPr>
        <sz val="12"/>
        <color rgb="FFFF0000"/>
        <rFont val="Courier New"/>
      </rPr>
      <t>c</t>
    </r>
  </si>
  <si>
    <r>
      <rPr>
        <sz val="12"/>
        <color rgb="FFFF0000"/>
        <rFont val="Courier New"/>
      </rPr>
      <t>a</t>
    </r>
    <r>
      <rPr>
        <sz val="12"/>
        <color theme="1"/>
        <rFont val="Courier New"/>
      </rPr>
      <t>CC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TCTTCAA</t>
    </r>
    <r>
      <rPr>
        <sz val="12"/>
        <color rgb="FFFF0000"/>
        <rFont val="Courier New"/>
      </rPr>
      <t>Ya</t>
    </r>
    <r>
      <rPr>
        <sz val="12"/>
        <color theme="1"/>
        <rFont val="Courier New"/>
      </rPr>
      <t>A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C</t>
    </r>
    <r>
      <rPr>
        <sz val="12"/>
        <color rgb="FFFF0000"/>
        <rFont val="Courier New"/>
      </rPr>
      <t>at</t>
    </r>
    <r>
      <rPr>
        <sz val="12"/>
        <color theme="1"/>
        <rFont val="Courier New"/>
      </rPr>
      <t>TTTTGCACC</t>
    </r>
  </si>
  <si>
    <t>Solyc09g018950.2.1</t>
  </si>
  <si>
    <t>IL_isotig23937</t>
  </si>
  <si>
    <t>IT_isotig18666</t>
  </si>
  <si>
    <r>
      <t>A</t>
    </r>
    <r>
      <rPr>
        <sz val="12"/>
        <color rgb="FFFF0000"/>
        <rFont val="Courier New"/>
      </rPr>
      <t>cWc</t>
    </r>
    <r>
      <rPr>
        <sz val="12"/>
        <color theme="1"/>
        <rFont val="Courier New"/>
      </rPr>
      <t>A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C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TATCAAGGTGATTGTGAGG</t>
    </r>
  </si>
  <si>
    <r>
      <t>AGC</t>
    </r>
    <r>
      <rPr>
        <sz val="12"/>
        <color rgb="FFFF0000"/>
        <rFont val="Courier New"/>
      </rPr>
      <t>Y</t>
    </r>
    <r>
      <rPr>
        <sz val="12"/>
        <color theme="1"/>
        <rFont val="Courier New"/>
      </rPr>
      <t>A</t>
    </r>
    <r>
      <rPr>
        <sz val="12"/>
        <color rgb="FFFF0000"/>
        <rFont val="Courier New"/>
      </rPr>
      <t>gga</t>
    </r>
    <r>
      <rPr>
        <sz val="12"/>
        <color theme="1"/>
        <rFont val="Courier New"/>
      </rPr>
      <t>A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TCATCTTCTTCATC</t>
    </r>
  </si>
  <si>
    <t>Solyc09g020000.2.1</t>
  </si>
  <si>
    <t>IL_isotig20845</t>
  </si>
  <si>
    <t>IT_isotig14829</t>
  </si>
  <si>
    <r>
      <rPr>
        <sz val="12"/>
        <color rgb="FFFF0000"/>
        <rFont val="Courier New"/>
      </rPr>
      <t>acca</t>
    </r>
    <r>
      <rPr>
        <sz val="12"/>
        <color theme="1"/>
        <rFont val="Courier New"/>
      </rPr>
      <t>G</t>
    </r>
    <r>
      <rPr>
        <sz val="12"/>
        <color rgb="FFFF0000"/>
        <rFont val="Courier New"/>
      </rPr>
      <t>aggaag</t>
    </r>
    <r>
      <rPr>
        <sz val="12"/>
        <color theme="1"/>
        <rFont val="Courier New"/>
      </rPr>
      <t>CT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A</t>
    </r>
    <r>
      <rPr>
        <sz val="12"/>
        <color rgb="FFFF0000"/>
        <rFont val="Courier New"/>
      </rPr>
      <t>att</t>
    </r>
    <r>
      <rPr>
        <sz val="12"/>
        <color theme="1"/>
        <rFont val="Courier New"/>
      </rPr>
      <t>T</t>
    </r>
    <r>
      <rPr>
        <sz val="12"/>
        <color rgb="FFFF0000"/>
        <rFont val="Courier New"/>
      </rPr>
      <t>gag</t>
    </r>
    <r>
      <rPr>
        <sz val="12"/>
        <color theme="1"/>
        <rFont val="Courier New"/>
      </rPr>
      <t>T</t>
    </r>
    <r>
      <rPr>
        <sz val="12"/>
        <color rgb="FFFF0000"/>
        <rFont val="Courier New"/>
      </rPr>
      <t>g</t>
    </r>
  </si>
  <si>
    <t>Solyc09g030390.2.1</t>
  </si>
  <si>
    <t>IL_isotig06582-83</t>
  </si>
  <si>
    <t>IT_isotig02332-35</t>
  </si>
  <si>
    <r>
      <t>A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CAGGA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ACTCG</t>
    </r>
    <r>
      <rPr>
        <sz val="12"/>
        <color rgb="FFFF0000"/>
        <rFont val="Courier New"/>
      </rPr>
      <t>S</t>
    </r>
    <r>
      <rPr>
        <sz val="12"/>
        <color theme="1"/>
        <rFont val="Courier New"/>
      </rPr>
      <t>TTCTC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AA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AAGC</t>
    </r>
  </si>
  <si>
    <r>
      <t>TGCACTAAG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AGTA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TG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CCA</t>
    </r>
    <r>
      <rPr>
        <sz val="12"/>
        <color rgb="FFFF0000"/>
        <rFont val="Courier New"/>
      </rPr>
      <t>S</t>
    </r>
    <r>
      <rPr>
        <sz val="12"/>
        <color theme="1"/>
        <rFont val="Courier New"/>
      </rPr>
      <t>AGCTC</t>
    </r>
  </si>
  <si>
    <t>IT_isotig02332</t>
  </si>
  <si>
    <t>Solyc09g042750.2.1</t>
  </si>
  <si>
    <t>IL_isotig17217</t>
  </si>
  <si>
    <t>IT_isotig13240</t>
  </si>
  <si>
    <r>
      <t>TTTGAA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T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GCATT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TC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ACAGC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TATG</t>
    </r>
  </si>
  <si>
    <r>
      <t>TTGAAA</t>
    </r>
    <r>
      <rPr>
        <sz val="12"/>
        <color rgb="FFFF0000"/>
        <rFont val="Courier New"/>
      </rPr>
      <t>M</t>
    </r>
    <r>
      <rPr>
        <sz val="12"/>
        <color theme="1"/>
        <rFont val="Courier New"/>
      </rPr>
      <t>GCAA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AAGTCTCCAACATC</t>
    </r>
  </si>
  <si>
    <t>Solyc09g042770.2.1</t>
  </si>
  <si>
    <t>IL_isotig22337</t>
  </si>
  <si>
    <t>IT_isotig15112</t>
  </si>
  <si>
    <r>
      <t>A</t>
    </r>
    <r>
      <rPr>
        <sz val="12"/>
        <color rgb="FFFF0000"/>
        <rFont val="Courier New"/>
      </rPr>
      <t>at</t>
    </r>
    <r>
      <rPr>
        <sz val="12"/>
        <color theme="1"/>
        <rFont val="Courier New"/>
      </rPr>
      <t>A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GTA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CC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TT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TTTGTTGC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GG</t>
    </r>
  </si>
  <si>
    <r>
      <t>TTA</t>
    </r>
    <r>
      <rPr>
        <sz val="12"/>
        <color rgb="FFFF0000"/>
        <rFont val="Courier New"/>
      </rPr>
      <t>R</t>
    </r>
    <r>
      <rPr>
        <sz val="12"/>
        <color theme="1"/>
        <rFont val="Courier New"/>
      </rPr>
      <t>CCCACC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CGGAT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GCATA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GC</t>
    </r>
  </si>
  <si>
    <t>Solyc09g064370.2.1</t>
  </si>
  <si>
    <t>IL_isotig18026</t>
  </si>
  <si>
    <t>IT_isotig13654</t>
  </si>
  <si>
    <r>
      <t>ATGT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T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CTTGGTCATGA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GCTGC</t>
    </r>
  </si>
  <si>
    <r>
      <t>TCTT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CGGTC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TTCATCAT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AtTCC</t>
    </r>
  </si>
  <si>
    <t>Solyc09g064590.2.1</t>
  </si>
  <si>
    <t>IL_isotig07117</t>
  </si>
  <si>
    <t>IT_isotig04287-88</t>
  </si>
  <si>
    <r>
      <rPr>
        <sz val="12"/>
        <color rgb="FFFF0000"/>
        <rFont val="Courier New"/>
      </rPr>
      <t>t</t>
    </r>
    <r>
      <rPr>
        <sz val="12"/>
        <color theme="1"/>
        <rFont val="Courier New"/>
      </rPr>
      <t>CAA</t>
    </r>
    <r>
      <rPr>
        <sz val="12"/>
        <color rgb="FFFF0000"/>
        <rFont val="Courier New"/>
      </rPr>
      <t>R</t>
    </r>
    <r>
      <rPr>
        <sz val="12"/>
        <color theme="1"/>
        <rFont val="Courier New"/>
      </rPr>
      <t>C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CAA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C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CAGCAGTGG</t>
    </r>
  </si>
  <si>
    <r>
      <t>TG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GGA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GTG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ATA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CC</t>
    </r>
    <r>
      <rPr>
        <sz val="12"/>
        <color rgb="FFFF0000"/>
        <rFont val="Courier New"/>
      </rPr>
      <t>gc</t>
    </r>
    <r>
      <rPr>
        <sz val="12"/>
        <color theme="1"/>
        <rFont val="Courier New"/>
      </rPr>
      <t>TTCC</t>
    </r>
  </si>
  <si>
    <t>IT_isotig04287</t>
  </si>
  <si>
    <t>Solyc09g064790.2.1</t>
  </si>
  <si>
    <t>IL_isotig20388</t>
  </si>
  <si>
    <t>IT_isotig16523</t>
  </si>
  <si>
    <r>
      <t>T</t>
    </r>
    <r>
      <rPr>
        <sz val="12"/>
        <color rgb="FFFF0000"/>
        <rFont val="Courier New"/>
      </rPr>
      <t>cc</t>
    </r>
    <r>
      <rPr>
        <sz val="12"/>
        <color theme="1"/>
        <rFont val="Courier New"/>
      </rPr>
      <t>C</t>
    </r>
    <r>
      <rPr>
        <sz val="12"/>
        <color rgb="FFFF0000"/>
        <rFont val="Courier New"/>
      </rPr>
      <t>gSc</t>
    </r>
    <r>
      <rPr>
        <sz val="12"/>
        <color theme="1"/>
        <rFont val="Courier New"/>
      </rPr>
      <t>C</t>
    </r>
    <r>
      <rPr>
        <sz val="12"/>
        <color rgb="FFFF0000"/>
        <rFont val="Courier New"/>
      </rPr>
      <t>gcagctc</t>
    </r>
    <r>
      <rPr>
        <sz val="12"/>
        <color theme="1"/>
        <rFont val="Courier New"/>
      </rPr>
      <t>T</t>
    </r>
    <r>
      <rPr>
        <sz val="12"/>
        <color rgb="FFFF0000"/>
        <rFont val="Courier New"/>
      </rPr>
      <t>Baacagatg</t>
    </r>
    <r>
      <rPr>
        <sz val="12"/>
        <color theme="1"/>
        <rFont val="Courier New"/>
      </rPr>
      <t>C</t>
    </r>
  </si>
  <si>
    <r>
      <rPr>
        <sz val="12"/>
        <color rgb="FFFF0000"/>
        <rFont val="Courier New"/>
      </rPr>
      <t>c</t>
    </r>
    <r>
      <rPr>
        <sz val="12"/>
        <color theme="1"/>
        <rFont val="Courier New"/>
      </rPr>
      <t>TCCCTTTG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TT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GCTTGCCATTC</t>
    </r>
  </si>
  <si>
    <t>Solyc09g064800.1.1</t>
  </si>
  <si>
    <t>IL_isotig14654</t>
  </si>
  <si>
    <t>IT_isotig05054</t>
  </si>
  <si>
    <r>
      <t>A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GGAAA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T</t>
    </r>
    <r>
      <rPr>
        <sz val="12"/>
        <color rgb="FFFF0000"/>
        <rFont val="Courier New"/>
      </rPr>
      <t>aY</t>
    </r>
    <r>
      <rPr>
        <sz val="12"/>
        <color theme="1"/>
        <rFont val="Courier New"/>
      </rPr>
      <t>ATTCCCTCA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TGG</t>
    </r>
  </si>
  <si>
    <t>Solyc09g064930.2.1</t>
  </si>
  <si>
    <t>IL_isotig09063-64</t>
  </si>
  <si>
    <t>IT_isotig15201</t>
  </si>
  <si>
    <r>
      <t>A</t>
    </r>
    <r>
      <rPr>
        <sz val="12"/>
        <color rgb="FFFF0000"/>
        <rFont val="Courier New"/>
      </rPr>
      <t>caagc</t>
    </r>
    <r>
      <rPr>
        <sz val="12"/>
        <color theme="1"/>
        <rFont val="Courier New"/>
      </rPr>
      <t>A</t>
    </r>
    <r>
      <rPr>
        <sz val="12"/>
        <color rgb="FFFF0000"/>
        <rFont val="Courier New"/>
      </rPr>
      <t>tgg</t>
    </r>
    <r>
      <rPr>
        <sz val="12"/>
        <color theme="1"/>
        <rFont val="Courier New"/>
      </rPr>
      <t>C</t>
    </r>
    <r>
      <rPr>
        <sz val="12"/>
        <color rgb="FFFF0000"/>
        <rFont val="Courier New"/>
      </rPr>
      <t>gacccc</t>
    </r>
    <r>
      <rPr>
        <sz val="12"/>
        <color theme="1"/>
        <rFont val="Courier New"/>
      </rPr>
      <t>T</t>
    </r>
    <r>
      <rPr>
        <sz val="12"/>
        <color rgb="FFFF0000"/>
        <rFont val="Courier New"/>
      </rPr>
      <t>gaagtc</t>
    </r>
  </si>
  <si>
    <r>
      <t>TCCCA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TC</t>
    </r>
    <r>
      <rPr>
        <sz val="12"/>
        <color rgb="FFFF0000"/>
        <rFont val="Courier New"/>
      </rPr>
      <t>tc</t>
    </r>
    <r>
      <rPr>
        <sz val="12"/>
        <color theme="1"/>
        <rFont val="Courier New"/>
      </rPr>
      <t>C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A</t>
    </r>
    <r>
      <rPr>
        <sz val="12"/>
        <color rgb="FFFF0000"/>
        <rFont val="Courier New"/>
      </rPr>
      <t>gR</t>
    </r>
    <r>
      <rPr>
        <sz val="12"/>
        <color theme="1"/>
        <rFont val="Courier New"/>
      </rPr>
      <t>TTTGTCATG</t>
    </r>
  </si>
  <si>
    <t>Solyc09g065270.2.1</t>
  </si>
  <si>
    <t>IL_isotig05687-88</t>
  </si>
  <si>
    <t>IT_isotig17579</t>
  </si>
  <si>
    <r>
      <rPr>
        <sz val="12"/>
        <color rgb="FFFF0000"/>
        <rFont val="Courier New"/>
      </rPr>
      <t>c</t>
    </r>
    <r>
      <rPr>
        <sz val="12"/>
        <color theme="1"/>
        <rFont val="Courier New"/>
      </rPr>
      <t>TGGT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CAGCC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TATGACAAATCC</t>
    </r>
  </si>
  <si>
    <r>
      <t>TCCATCA</t>
    </r>
    <r>
      <rPr>
        <sz val="12"/>
        <color rgb="FFFF0000"/>
        <rFont val="Courier New"/>
      </rPr>
      <t>ga</t>
    </r>
    <r>
      <rPr>
        <sz val="12"/>
        <color theme="1"/>
        <rFont val="Courier New"/>
      </rPr>
      <t>ATT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GG</t>
    </r>
    <r>
      <rPr>
        <sz val="12"/>
        <color rgb="FFFF0000"/>
        <rFont val="Courier New"/>
      </rPr>
      <t>ac</t>
    </r>
    <r>
      <rPr>
        <sz val="12"/>
        <color theme="1"/>
        <rFont val="Courier New"/>
      </rPr>
      <t>TCATACC</t>
    </r>
  </si>
  <si>
    <t>Solyc09g065690.2.1</t>
  </si>
  <si>
    <t>IL_isotig18066</t>
  </si>
  <si>
    <t>IT_G409GY101ASVC2, IT_G409GY101CLQXW, IT_G409GY101D7ZRQ</t>
  </si>
  <si>
    <r>
      <t>AGTCTTTTA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GGTGATATTAGAAGCC</t>
    </r>
  </si>
  <si>
    <r>
      <rPr>
        <sz val="12"/>
        <color theme="1"/>
        <rFont val="Courier New"/>
      </rPr>
      <t>ATAAAGGT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GA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AA</t>
    </r>
    <r>
      <rPr>
        <sz val="12"/>
        <color rgb="FFFF0000"/>
        <rFont val="Courier New"/>
      </rPr>
      <t>tgg</t>
    </r>
    <r>
      <rPr>
        <sz val="12"/>
        <color theme="1"/>
        <rFont val="Courier New"/>
      </rPr>
      <t>CAATGG</t>
    </r>
  </si>
  <si>
    <t>IT_G409GY101ASVC2</t>
  </si>
  <si>
    <t>Solyc09g065830.2.1</t>
  </si>
  <si>
    <t>IL_isotig19530</t>
  </si>
  <si>
    <t>IT_isotig16427</t>
  </si>
  <si>
    <r>
      <t>AACAA</t>
    </r>
    <r>
      <rPr>
        <sz val="12"/>
        <color rgb="FFFF0000"/>
        <rFont val="Courier New"/>
      </rPr>
      <t>tc</t>
    </r>
    <r>
      <rPr>
        <sz val="12"/>
        <color theme="1"/>
        <rFont val="Courier New"/>
      </rPr>
      <t>C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GAC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T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CCTTGGGAG</t>
    </r>
  </si>
  <si>
    <r>
      <rPr>
        <sz val="12"/>
        <color rgb="FFFF0000"/>
        <rFont val="Courier New"/>
      </rPr>
      <t>g</t>
    </r>
    <r>
      <rPr>
        <sz val="12"/>
        <color theme="1"/>
        <rFont val="Courier New"/>
      </rPr>
      <t>GTTGCAACCTC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TATACACGAAT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GG</t>
    </r>
  </si>
  <si>
    <t>Solyc09g074880.2.1</t>
  </si>
  <si>
    <t>IL_isotig05253-54</t>
  </si>
  <si>
    <t>IT_isotig04757</t>
  </si>
  <si>
    <r>
      <t>TG</t>
    </r>
    <r>
      <rPr>
        <sz val="12"/>
        <color rgb="FFFF0000"/>
        <rFont val="Courier New"/>
      </rPr>
      <t>cct</t>
    </r>
    <r>
      <rPr>
        <sz val="12"/>
        <color theme="1"/>
        <rFont val="Courier New"/>
      </rPr>
      <t>CC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CT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C</t>
    </r>
    <r>
      <rPr>
        <sz val="12"/>
        <color rgb="FFFF0000"/>
        <rFont val="Courier New"/>
      </rPr>
      <t>Y</t>
    </r>
    <r>
      <rPr>
        <sz val="12"/>
        <color theme="1"/>
        <rFont val="Courier New"/>
      </rPr>
      <t>AC</t>
    </r>
    <r>
      <rPr>
        <sz val="12"/>
        <color rgb="FFFF0000"/>
        <rFont val="Courier New"/>
      </rPr>
      <t>R</t>
    </r>
    <r>
      <rPr>
        <sz val="12"/>
        <color theme="1"/>
        <rFont val="Courier New"/>
      </rPr>
      <t>GCTGAGTC</t>
    </r>
  </si>
  <si>
    <r>
      <rPr>
        <sz val="12"/>
        <color rgb="FFFF0000"/>
        <rFont val="Courier New"/>
      </rPr>
      <t>TGCTt</t>
    </r>
    <r>
      <rPr>
        <sz val="12"/>
        <color theme="1"/>
        <rFont val="Courier New"/>
      </rPr>
      <t>TGTC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AA</t>
    </r>
    <r>
      <rPr>
        <sz val="12"/>
        <color rgb="FFFF0000"/>
        <rFont val="Courier New"/>
      </rPr>
      <t>ct</t>
    </r>
    <r>
      <rPr>
        <sz val="12"/>
        <color theme="1"/>
        <rFont val="Courier New"/>
      </rPr>
      <t>GC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C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AGAGC</t>
    </r>
  </si>
  <si>
    <t>Solyc09g075030.2.1</t>
  </si>
  <si>
    <t>IL_isotig24541</t>
  </si>
  <si>
    <t>IT_isotig21333</t>
  </si>
  <si>
    <r>
      <rPr>
        <sz val="12"/>
        <color rgb="FFFF0000"/>
        <rFont val="Courier New"/>
      </rPr>
      <t>tcaa</t>
    </r>
    <r>
      <rPr>
        <sz val="12"/>
        <color theme="1"/>
        <rFont val="Courier New"/>
      </rPr>
      <t>T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TTCC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CCGAAGCTCCG</t>
    </r>
  </si>
  <si>
    <r>
      <t>TC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C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TCG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TTCTT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CCAAGTGC</t>
    </r>
  </si>
  <si>
    <t>Solyc09g075200.2.1</t>
  </si>
  <si>
    <t>IL_isotig22436</t>
  </si>
  <si>
    <t>IT_isotig17517</t>
  </si>
  <si>
    <r>
      <rPr>
        <sz val="12"/>
        <color rgb="FFFF0000"/>
        <rFont val="Courier New"/>
      </rPr>
      <t>agc</t>
    </r>
    <r>
      <rPr>
        <sz val="12"/>
        <color theme="1"/>
        <rFont val="Courier New"/>
      </rPr>
      <t>C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GCGGCGA</t>
    </r>
    <r>
      <rPr>
        <sz val="12"/>
        <color rgb="FFFF0000"/>
        <rFont val="Courier New"/>
      </rPr>
      <t>ga</t>
    </r>
    <r>
      <rPr>
        <sz val="12"/>
        <color theme="1"/>
        <rFont val="Courier New"/>
      </rPr>
      <t>TT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C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C</t>
    </r>
  </si>
  <si>
    <r>
      <rPr>
        <sz val="12"/>
        <color rgb="FFFF0000"/>
        <rFont val="Courier New"/>
      </rPr>
      <t>c</t>
    </r>
    <r>
      <rPr>
        <sz val="12"/>
        <color theme="1"/>
        <rFont val="Courier New"/>
      </rPr>
      <t>TCAAA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A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TACCCA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GC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TG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CC</t>
    </r>
  </si>
  <si>
    <t>Solyc09g076030.2.1</t>
  </si>
  <si>
    <t>IL_isotig24092</t>
  </si>
  <si>
    <t>IT_isotig07561-62</t>
  </si>
  <si>
    <r>
      <rPr>
        <sz val="12"/>
        <color rgb="FFFF0000"/>
        <rFont val="Courier New"/>
      </rPr>
      <t>ga</t>
    </r>
    <r>
      <rPr>
        <sz val="12"/>
        <color theme="1"/>
        <rFont val="Courier New"/>
      </rPr>
      <t>GAA</t>
    </r>
    <r>
      <rPr>
        <sz val="12"/>
        <color rgb="FFFF0000"/>
        <rFont val="Courier New"/>
      </rPr>
      <t>Y</t>
    </r>
    <r>
      <rPr>
        <sz val="12"/>
        <rFont val="Courier New"/>
      </rPr>
      <t>A</t>
    </r>
    <r>
      <rPr>
        <sz val="12"/>
        <color theme="1"/>
        <rFont val="Courier New"/>
      </rPr>
      <t>GC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GATGCAGCAAAGG</t>
    </r>
  </si>
  <si>
    <r>
      <t>CCA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AGATCT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AT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GCTTTCTCTAGCA</t>
    </r>
  </si>
  <si>
    <t>IT_isotig07561</t>
  </si>
  <si>
    <t>Solyc09g082540.2.1</t>
  </si>
  <si>
    <t>IL_isotig18446</t>
  </si>
  <si>
    <t>IT_isotig14858</t>
  </si>
  <si>
    <r>
      <rPr>
        <sz val="12"/>
        <color rgb="FFFF0000"/>
        <rFont val="Courier New"/>
      </rPr>
      <t>t</t>
    </r>
    <r>
      <rPr>
        <sz val="12"/>
        <color theme="1"/>
        <rFont val="Courier New"/>
      </rPr>
      <t>C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TT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CT</t>
    </r>
    <r>
      <rPr>
        <sz val="12"/>
        <color rgb="FFFF0000"/>
        <rFont val="Courier New"/>
      </rPr>
      <t>ca</t>
    </r>
    <r>
      <rPr>
        <sz val="12"/>
        <color theme="1"/>
        <rFont val="Courier New"/>
      </rPr>
      <t>GACAGTATGCTGAAGATT</t>
    </r>
  </si>
  <si>
    <r>
      <t>A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TCCATCA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TT</t>
    </r>
    <r>
      <rPr>
        <sz val="12"/>
        <color rgb="FFFF0000"/>
        <rFont val="Courier New"/>
      </rPr>
      <t>W</t>
    </r>
    <r>
      <rPr>
        <sz val="12"/>
        <color theme="1"/>
        <rFont val="Courier New"/>
      </rPr>
      <t>GACCATG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TTCC</t>
    </r>
  </si>
  <si>
    <t>Solyc09g082680.2.1</t>
  </si>
  <si>
    <t>IL_isotig16163</t>
  </si>
  <si>
    <t>IT_G409GY101CABPZ</t>
  </si>
  <si>
    <r>
      <t>TGCCGATCTTGGAG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G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TGA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G</t>
    </r>
  </si>
  <si>
    <r>
      <rPr>
        <sz val="12"/>
        <color rgb="FFFF0000"/>
        <rFont val="Courier New"/>
      </rPr>
      <t>tct</t>
    </r>
    <r>
      <rPr>
        <sz val="12"/>
        <color theme="1"/>
        <rFont val="Courier New"/>
      </rPr>
      <t>TGTTCATA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GT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AA</t>
    </r>
    <r>
      <rPr>
        <sz val="12"/>
        <color rgb="FFFF0000"/>
        <rFont val="Courier New"/>
      </rPr>
      <t>R</t>
    </r>
    <r>
      <rPr>
        <sz val="12"/>
        <color theme="1"/>
        <rFont val="Courier New"/>
      </rPr>
      <t>CGCA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TTG</t>
    </r>
  </si>
  <si>
    <t>Solyc09g083150.2.1</t>
  </si>
  <si>
    <t>IL_isotig21834</t>
  </si>
  <si>
    <t>IT_isotig20660</t>
  </si>
  <si>
    <r>
      <t>AG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TGTA</t>
    </r>
    <r>
      <rPr>
        <sz val="12"/>
        <color rgb="FFFF0000"/>
        <rFont val="Courier New"/>
      </rPr>
      <t>gtg</t>
    </r>
    <r>
      <rPr>
        <sz val="12"/>
        <color theme="1"/>
        <rFont val="Courier New"/>
      </rPr>
      <t>T</t>
    </r>
    <r>
      <rPr>
        <sz val="12"/>
        <color rgb="FFFF0000"/>
        <rFont val="Courier New"/>
      </rPr>
      <t>aRgga</t>
    </r>
    <r>
      <rPr>
        <sz val="12"/>
        <color theme="1"/>
        <rFont val="Courier New"/>
      </rPr>
      <t>T</t>
    </r>
    <r>
      <rPr>
        <sz val="12"/>
        <color rgb="FFFF0000"/>
        <rFont val="Courier New"/>
      </rPr>
      <t>agM</t>
    </r>
    <r>
      <rPr>
        <sz val="12"/>
        <color theme="1"/>
        <rFont val="Courier New"/>
      </rPr>
      <t>GGACTTC</t>
    </r>
  </si>
  <si>
    <r>
      <t>T</t>
    </r>
    <r>
      <rPr>
        <sz val="12"/>
        <color rgb="FFFF0000"/>
        <rFont val="Courier New"/>
      </rPr>
      <t>R</t>
    </r>
    <r>
      <rPr>
        <sz val="12"/>
        <color theme="1"/>
        <rFont val="Courier New"/>
      </rPr>
      <t>TAATCAACTTCTGG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GGAAAATACCA</t>
    </r>
  </si>
  <si>
    <t>Solyc09g083190.2.1</t>
  </si>
  <si>
    <t>IL_isotig22607</t>
  </si>
  <si>
    <t>IT_isotig22679</t>
  </si>
  <si>
    <r>
      <t>A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GA</t>
    </r>
    <r>
      <rPr>
        <sz val="12"/>
        <color rgb="FFFF0000"/>
        <rFont val="Courier New"/>
      </rPr>
      <t>R</t>
    </r>
    <r>
      <rPr>
        <sz val="12"/>
        <color theme="1"/>
        <rFont val="Courier New"/>
      </rPr>
      <t>GATCC</t>
    </r>
    <r>
      <rPr>
        <sz val="12"/>
        <color rgb="FFFF0000"/>
        <rFont val="Courier New"/>
      </rPr>
      <t>K</t>
    </r>
    <r>
      <rPr>
        <sz val="12"/>
        <color theme="1"/>
        <rFont val="Courier New"/>
      </rPr>
      <t>GTTGA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C</t>
    </r>
    <r>
      <rPr>
        <sz val="12"/>
        <color rgb="FFFF0000"/>
        <rFont val="Courier New"/>
      </rPr>
      <t>ag</t>
    </r>
    <r>
      <rPr>
        <sz val="12"/>
        <color theme="1"/>
        <rFont val="Courier New"/>
      </rPr>
      <t>T</t>
    </r>
    <r>
      <rPr>
        <sz val="12"/>
        <color rgb="FFFF0000"/>
        <rFont val="Courier New"/>
      </rPr>
      <t>tt</t>
    </r>
    <r>
      <rPr>
        <sz val="12"/>
        <color theme="1"/>
        <rFont val="Courier New"/>
      </rPr>
      <t>AG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AC</t>
    </r>
  </si>
  <si>
    <r>
      <t>A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TCT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CTG</t>
    </r>
    <r>
      <rPr>
        <sz val="12"/>
        <color rgb="FFFF0000"/>
        <rFont val="Courier New"/>
      </rPr>
      <t>aa</t>
    </r>
    <r>
      <rPr>
        <sz val="12"/>
        <color theme="1"/>
        <rFont val="Courier New"/>
      </rPr>
      <t>A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GG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T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CCCAAAA</t>
    </r>
  </si>
  <si>
    <t>Solyc09g090330.2.1</t>
  </si>
  <si>
    <t>IL_isotig21222</t>
  </si>
  <si>
    <t>IT_isotig17942</t>
  </si>
  <si>
    <r>
      <rPr>
        <sz val="12"/>
        <color theme="1"/>
        <rFont val="Courier New"/>
      </rPr>
      <t>GG</t>
    </r>
    <r>
      <rPr>
        <sz val="12"/>
        <color rgb="FFFF0000"/>
        <rFont val="Courier New"/>
      </rPr>
      <t>R</t>
    </r>
    <r>
      <rPr>
        <sz val="12"/>
        <color theme="1"/>
        <rFont val="Courier New"/>
      </rPr>
      <t>CTAAACAGAGGTCTTGCTGCA</t>
    </r>
  </si>
  <si>
    <r>
      <t>TATAAGTTCAAATTTGTG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GC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AAAG</t>
    </r>
  </si>
  <si>
    <t>Solyc09g090430.2.1</t>
  </si>
  <si>
    <t>IL_isotig09807-08</t>
  </si>
  <si>
    <t>IT_isotig09630</t>
  </si>
  <si>
    <r>
      <t>TGAATGA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GCTGT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ATGCA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TTTGG</t>
    </r>
  </si>
  <si>
    <r>
      <t>TGACA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CATATGCTC</t>
    </r>
    <r>
      <rPr>
        <sz val="12"/>
        <color rgb="FFFF0000"/>
        <rFont val="Courier New"/>
      </rPr>
      <t>agacttctgc</t>
    </r>
  </si>
  <si>
    <t>Solyc09g090460.2.1</t>
  </si>
  <si>
    <t>IL_isotig07089-90</t>
  </si>
  <si>
    <t>IT_isotig22596</t>
  </si>
  <si>
    <t>CCTTTGTAGGtGAaACCTTCtTTGC</t>
  </si>
  <si>
    <t>IL_isotig07090</t>
  </si>
  <si>
    <t>ACAGTGCCTGGGAGAGTTATGCATCC</t>
  </si>
  <si>
    <t>Solyc09g090570.2.1</t>
  </si>
  <si>
    <t>IL_isotig25327</t>
  </si>
  <si>
    <t>IT_isotig20260</t>
  </si>
  <si>
    <r>
      <rPr>
        <sz val="12"/>
        <color rgb="FFFF0000"/>
        <rFont val="Courier New"/>
      </rPr>
      <t>cca</t>
    </r>
    <r>
      <rPr>
        <sz val="12"/>
        <color theme="1"/>
        <rFont val="Courier New"/>
      </rPr>
      <t>C</t>
    </r>
    <r>
      <rPr>
        <sz val="12"/>
        <color rgb="FFFF0000"/>
        <rFont val="Courier New"/>
      </rPr>
      <t>ttcg</t>
    </r>
    <r>
      <rPr>
        <sz val="12"/>
        <color theme="1"/>
        <rFont val="Courier New"/>
      </rPr>
      <t>A</t>
    </r>
    <r>
      <rPr>
        <sz val="12"/>
        <color rgb="FFFF0000"/>
        <rFont val="Courier New"/>
      </rPr>
      <t>tct</t>
    </r>
    <r>
      <rPr>
        <sz val="12"/>
        <color theme="1"/>
        <rFont val="Courier New"/>
      </rPr>
      <t>GT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C</t>
    </r>
    <r>
      <rPr>
        <sz val="12"/>
        <color rgb="FFFF0000"/>
        <rFont val="Courier New"/>
      </rPr>
      <t>cgcca</t>
    </r>
    <r>
      <rPr>
        <sz val="12"/>
        <color theme="1"/>
        <rFont val="Courier New"/>
      </rPr>
      <t>C</t>
    </r>
    <r>
      <rPr>
        <sz val="12"/>
        <color rgb="FFFF0000"/>
        <rFont val="Courier New"/>
      </rPr>
      <t>gggttt</t>
    </r>
  </si>
  <si>
    <r>
      <t>AG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TT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TC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CCATTCTTCTT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GC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A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TC</t>
    </r>
  </si>
  <si>
    <t>Solyc09g090580.2.1</t>
  </si>
  <si>
    <t>IL_isotig23774</t>
  </si>
  <si>
    <t>IT_isotig09749</t>
  </si>
  <si>
    <r>
      <t>ATGATCA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ATATT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A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GCCCAGC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A</t>
    </r>
    <r>
      <rPr>
        <sz val="12"/>
        <color rgb="FFFF0000"/>
        <rFont val="Courier New"/>
      </rPr>
      <t>a</t>
    </r>
  </si>
  <si>
    <r>
      <rPr>
        <sz val="12"/>
        <color rgb="FFFF0000"/>
        <rFont val="Courier New"/>
      </rPr>
      <t>g</t>
    </r>
    <r>
      <rPr>
        <sz val="12"/>
        <color theme="1"/>
        <rFont val="Courier New"/>
      </rPr>
      <t>GCAACCAC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CCACATAT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TC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TCTG</t>
    </r>
  </si>
  <si>
    <t>Solyc09g090700.1.1</t>
  </si>
  <si>
    <t>IL_isotig07688-89</t>
  </si>
  <si>
    <t>IT_isotig10866</t>
  </si>
  <si>
    <r>
      <t>ATCATTCCA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CA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CATTA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CAGAT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G</t>
    </r>
  </si>
  <si>
    <r>
      <rPr>
        <sz val="12"/>
        <color rgb="FFFF0000"/>
        <rFont val="Courier New"/>
      </rPr>
      <t>g</t>
    </r>
    <r>
      <rPr>
        <sz val="12"/>
        <color theme="1"/>
        <rFont val="Courier New"/>
      </rPr>
      <t>GG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GT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A</t>
    </r>
    <r>
      <rPr>
        <sz val="12"/>
        <color rgb="FFFF0000"/>
        <rFont val="Courier New"/>
      </rPr>
      <t>cY</t>
    </r>
    <r>
      <rPr>
        <sz val="12"/>
        <color theme="1"/>
        <rFont val="Courier New"/>
      </rPr>
      <t>GCACCAACAACAC</t>
    </r>
  </si>
  <si>
    <t>Solyc09g090740.2.1</t>
  </si>
  <si>
    <t>IL_isotig04233-34</t>
  </si>
  <si>
    <t>IT_isotig10852</t>
  </si>
  <si>
    <r>
      <t>AC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TC</t>
    </r>
    <r>
      <rPr>
        <sz val="12"/>
        <color rgb="FFFF0000"/>
        <rFont val="Courier New"/>
      </rPr>
      <t>tg</t>
    </r>
    <r>
      <rPr>
        <sz val="12"/>
        <color theme="1"/>
        <rFont val="Courier New"/>
      </rPr>
      <t>TTGCAGC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TTACGCC</t>
    </r>
  </si>
  <si>
    <r>
      <t>A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TGAA</t>
    </r>
    <r>
      <rPr>
        <sz val="12"/>
        <color rgb="FFFF0000"/>
        <rFont val="Courier New"/>
      </rPr>
      <t>ca</t>
    </r>
    <r>
      <rPr>
        <sz val="12"/>
        <color theme="1"/>
        <rFont val="Courier New"/>
      </rPr>
      <t>AC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GTTCGAACACC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GG</t>
    </r>
  </si>
  <si>
    <t>Solyc09g091820.2.1</t>
  </si>
  <si>
    <t>IL_isotig19555</t>
  </si>
  <si>
    <t>IT_isotig13276</t>
  </si>
  <si>
    <r>
      <t>AAGCAAT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ATGGA</t>
    </r>
    <r>
      <rPr>
        <sz val="12"/>
        <color rgb="FFFF0000"/>
        <rFont val="Courier New"/>
      </rPr>
      <t>at</t>
    </r>
    <r>
      <rPr>
        <sz val="12"/>
        <color theme="1"/>
        <rFont val="Courier New"/>
      </rPr>
      <t>AGAA</t>
    </r>
    <r>
      <rPr>
        <sz val="12"/>
        <color rgb="FFFF0000"/>
        <rFont val="Courier New"/>
      </rPr>
      <t>aa</t>
    </r>
    <r>
      <rPr>
        <sz val="12"/>
        <color theme="1"/>
        <rFont val="Courier New"/>
      </rPr>
      <t>TGTTG</t>
    </r>
  </si>
  <si>
    <r>
      <rPr>
        <sz val="12"/>
        <color rgb="FFFF0000"/>
        <rFont val="Courier New"/>
      </rPr>
      <t>acaaag</t>
    </r>
    <r>
      <rPr>
        <sz val="12"/>
        <color theme="1"/>
        <rFont val="Courier New"/>
      </rPr>
      <t>T</t>
    </r>
    <r>
      <rPr>
        <sz val="12"/>
        <color rgb="FFFF0000"/>
        <rFont val="Courier New"/>
      </rPr>
      <t>tc</t>
    </r>
    <r>
      <rPr>
        <sz val="12"/>
        <color theme="1"/>
        <rFont val="Courier New"/>
      </rPr>
      <t>A</t>
    </r>
    <r>
      <rPr>
        <sz val="12"/>
        <color rgb="FFFF0000"/>
        <rFont val="Courier New"/>
      </rPr>
      <t>gc</t>
    </r>
    <r>
      <rPr>
        <sz val="12"/>
        <color theme="1"/>
        <rFont val="Courier New"/>
      </rPr>
      <t>A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TGGCTCAG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T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CTG</t>
    </r>
  </si>
  <si>
    <t>IT_isotig21793</t>
  </si>
  <si>
    <r>
      <t>A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TC</t>
    </r>
    <r>
      <rPr>
        <sz val="12"/>
        <color rgb="FFFF0000"/>
        <rFont val="Courier New"/>
      </rPr>
      <t>ca</t>
    </r>
    <r>
      <rPr>
        <sz val="12"/>
        <color theme="1"/>
        <rFont val="Courier New"/>
      </rPr>
      <t>CT</t>
    </r>
    <r>
      <rPr>
        <sz val="12"/>
        <color rgb="FFFF0000"/>
        <rFont val="Courier New"/>
      </rPr>
      <t>S</t>
    </r>
    <r>
      <rPr>
        <sz val="12"/>
        <color theme="1"/>
        <rFont val="Courier New"/>
      </rPr>
      <t>T</t>
    </r>
    <r>
      <rPr>
        <sz val="12"/>
        <color rgb="FFFF0000"/>
        <rFont val="Courier New"/>
      </rPr>
      <t>Y</t>
    </r>
    <r>
      <rPr>
        <sz val="12"/>
        <color theme="1"/>
        <rFont val="Courier New"/>
      </rPr>
      <t>A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TGG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CT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CTTCC</t>
    </r>
  </si>
  <si>
    <r>
      <t>T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ACAT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TATCTTGAA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ACAAATCTCTC</t>
    </r>
  </si>
  <si>
    <t>Solyc09g098230.2.1</t>
  </si>
  <si>
    <t>IL_isotig14399</t>
  </si>
  <si>
    <t>IT_isotig14683</t>
  </si>
  <si>
    <r>
      <t>AC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ATTACTTGGCTTGATTC</t>
    </r>
    <r>
      <rPr>
        <sz val="12"/>
        <color rgb="FFFF0000"/>
        <rFont val="Courier New"/>
      </rPr>
      <t>tg</t>
    </r>
    <r>
      <rPr>
        <sz val="12"/>
        <color theme="1"/>
        <rFont val="Courier New"/>
      </rPr>
      <t>T</t>
    </r>
    <r>
      <rPr>
        <sz val="12"/>
        <color rgb="FFFF0000"/>
        <rFont val="Courier New"/>
      </rPr>
      <t>ct</t>
    </r>
    <r>
      <rPr>
        <sz val="12"/>
        <color theme="1"/>
        <rFont val="Courier New"/>
      </rPr>
      <t>C</t>
    </r>
  </si>
  <si>
    <r>
      <t>AGAC</t>
    </r>
    <r>
      <rPr>
        <sz val="12"/>
        <color rgb="FFFF0000"/>
        <rFont val="Courier New"/>
      </rPr>
      <t>R</t>
    </r>
    <r>
      <rPr>
        <sz val="12"/>
        <color theme="1"/>
        <rFont val="Courier New"/>
      </rPr>
      <t>AAGATGTCCAGT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GAAACTC</t>
    </r>
  </si>
  <si>
    <t>Solyc09g098360.2.1</t>
  </si>
  <si>
    <t>IL_isotig21022</t>
  </si>
  <si>
    <t>IT_isotig04158</t>
  </si>
  <si>
    <r>
      <t>ATTGG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AATGCATGAAGAGTCATC</t>
    </r>
  </si>
  <si>
    <r>
      <t>AG</t>
    </r>
    <r>
      <rPr>
        <sz val="12"/>
        <color rgb="FFFF0000"/>
        <rFont val="Courier New"/>
      </rPr>
      <t>R</t>
    </r>
    <r>
      <rPr>
        <sz val="12"/>
        <color theme="1"/>
        <rFont val="Courier New"/>
      </rPr>
      <t>GG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AC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TCCCATTT</t>
    </r>
    <r>
      <rPr>
        <sz val="12"/>
        <color rgb="FFFF0000"/>
        <rFont val="Courier New"/>
      </rPr>
      <t>Y</t>
    </r>
    <r>
      <rPr>
        <sz val="12"/>
        <color theme="1"/>
        <rFont val="Courier New"/>
      </rPr>
      <t>CCAGC</t>
    </r>
  </si>
  <si>
    <t>Solyc10g005470.2.1</t>
  </si>
  <si>
    <t>IL_G4TZDIZ02H9INF</t>
  </si>
  <si>
    <t>IT_G409GY102F47TF</t>
  </si>
  <si>
    <r>
      <rPr>
        <sz val="12"/>
        <color rgb="FFFF0000"/>
        <rFont val="Courier New"/>
      </rPr>
      <t>c</t>
    </r>
    <r>
      <rPr>
        <sz val="12"/>
        <color theme="1"/>
        <rFont val="Courier New"/>
      </rPr>
      <t>GGCGTAC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TT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TTGAC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CT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GAAGAAG</t>
    </r>
  </si>
  <si>
    <r>
      <t>TCCAAATT</t>
    </r>
    <r>
      <rPr>
        <sz val="12"/>
        <color rgb="FFFF0000"/>
        <rFont val="Courier New"/>
      </rPr>
      <t>Y</t>
    </r>
    <r>
      <rPr>
        <sz val="12"/>
        <color theme="1"/>
        <rFont val="Courier New"/>
      </rPr>
      <t>TG</t>
    </r>
    <r>
      <rPr>
        <sz val="12"/>
        <color rgb="FFFF0000"/>
        <rFont val="Courier New"/>
      </rPr>
      <t>Y</t>
    </r>
    <r>
      <rPr>
        <sz val="12"/>
        <color theme="1"/>
        <rFont val="Courier New"/>
      </rPr>
      <t>TCT</t>
    </r>
    <r>
      <rPr>
        <sz val="12"/>
        <color rgb="FFFF0000"/>
        <rFont val="Courier New"/>
      </rPr>
      <t>Y</t>
    </r>
    <r>
      <rPr>
        <sz val="12"/>
        <color theme="1"/>
        <rFont val="Courier New"/>
      </rPr>
      <t>T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TT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AGCTT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TC</t>
    </r>
  </si>
  <si>
    <t>Solyc10g006030.2.1</t>
  </si>
  <si>
    <t>IL_isotig12417-18</t>
  </si>
  <si>
    <t>IT_isotig21220</t>
  </si>
  <si>
    <r>
      <rPr>
        <sz val="12"/>
        <color rgb="FFFF0000"/>
        <rFont val="Courier New"/>
      </rPr>
      <t>gc</t>
    </r>
    <r>
      <rPr>
        <sz val="12"/>
        <color theme="1"/>
        <rFont val="Courier New"/>
      </rPr>
      <t>T</t>
    </r>
    <r>
      <rPr>
        <sz val="12"/>
        <color rgb="FFFF0000"/>
        <rFont val="Courier New"/>
      </rPr>
      <t>gct</t>
    </r>
    <r>
      <rPr>
        <sz val="12"/>
        <color theme="1"/>
        <rFont val="Courier New"/>
      </rPr>
      <t>GCT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CTTC</t>
    </r>
    <r>
      <rPr>
        <sz val="12"/>
        <color rgb="FFFF0000"/>
        <rFont val="Courier New"/>
      </rPr>
      <t>cttt</t>
    </r>
    <r>
      <rPr>
        <sz val="12"/>
        <color theme="1"/>
        <rFont val="Courier New"/>
      </rPr>
      <t>C</t>
    </r>
    <r>
      <rPr>
        <sz val="12"/>
        <color rgb="FFFF0000"/>
        <rFont val="Courier New"/>
      </rPr>
      <t>caga</t>
    </r>
    <r>
      <rPr>
        <sz val="12"/>
        <color theme="1"/>
        <rFont val="Courier New"/>
      </rPr>
      <t>T</t>
    </r>
  </si>
  <si>
    <r>
      <t>TCAA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TTGAT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CTAATCTT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TGCTTTGG</t>
    </r>
  </si>
  <si>
    <t>Solyc10g006410.2.1</t>
  </si>
  <si>
    <t>IL_isotig15658</t>
  </si>
  <si>
    <t>IT_isotig13007</t>
  </si>
  <si>
    <r>
      <t>AGGCT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TT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TG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TTTGTTGTGAC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GC</t>
    </r>
  </si>
  <si>
    <r>
      <t>GGAAGAA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ATC</t>
    </r>
    <r>
      <rPr>
        <sz val="12"/>
        <color rgb="FFFF0000"/>
        <rFont val="Courier New"/>
      </rPr>
      <t>tg</t>
    </r>
    <r>
      <rPr>
        <sz val="12"/>
        <color theme="1"/>
        <rFont val="Courier New"/>
      </rPr>
      <t>T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AA</t>
    </r>
    <r>
      <rPr>
        <sz val="12"/>
        <color rgb="FFFF0000"/>
        <rFont val="Courier New"/>
      </rPr>
      <t>Y</t>
    </r>
    <r>
      <rPr>
        <sz val="12"/>
        <color theme="1"/>
        <rFont val="Courier New"/>
      </rPr>
      <t>GA</t>
    </r>
    <r>
      <rPr>
        <sz val="12"/>
        <color rgb="FFFF0000"/>
        <rFont val="Courier New"/>
      </rPr>
      <t>aaaatc</t>
    </r>
  </si>
  <si>
    <t>Solyc10g006460.2.1</t>
  </si>
  <si>
    <t>IL_isotig20196</t>
  </si>
  <si>
    <t>IT_isotig09921</t>
  </si>
  <si>
    <r>
      <rPr>
        <sz val="12"/>
        <color rgb="FFFF0000"/>
        <rFont val="Courier New"/>
      </rPr>
      <t>gt</t>
    </r>
    <r>
      <rPr>
        <sz val="12"/>
        <color theme="1"/>
        <rFont val="Courier New"/>
      </rPr>
      <t>TATGA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GA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AT</t>
    </r>
    <r>
      <rPr>
        <sz val="12"/>
        <color rgb="FFFF0000"/>
        <rFont val="Courier New"/>
      </rPr>
      <t>K</t>
    </r>
    <r>
      <rPr>
        <sz val="12"/>
        <color theme="1"/>
        <rFont val="Courier New"/>
      </rPr>
      <t>AGGAGGAG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AA</t>
    </r>
  </si>
  <si>
    <r>
      <t>TG</t>
    </r>
    <r>
      <rPr>
        <sz val="12"/>
        <color rgb="FFFF0000"/>
        <rFont val="Courier New"/>
      </rPr>
      <t>aY</t>
    </r>
    <r>
      <rPr>
        <sz val="12"/>
        <color theme="1"/>
        <rFont val="Courier New"/>
      </rPr>
      <t>GAGC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TT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GCTTCTTCTTC</t>
    </r>
  </si>
  <si>
    <t>Solyc10g006520.2.1</t>
  </si>
  <si>
    <t>IL_isotig09550</t>
  </si>
  <si>
    <t>IT_isotig18982</t>
  </si>
  <si>
    <r>
      <rPr>
        <sz val="12"/>
        <color rgb="FFFF0000"/>
        <rFont val="Courier New"/>
      </rPr>
      <t>tcaac</t>
    </r>
    <r>
      <rPr>
        <sz val="12"/>
        <color theme="1"/>
        <rFont val="Courier New"/>
      </rPr>
      <t>ATTGTT</t>
    </r>
    <r>
      <rPr>
        <sz val="12"/>
        <color rgb="FFFF0000"/>
        <rFont val="Courier New"/>
      </rPr>
      <t>tRc</t>
    </r>
    <r>
      <rPr>
        <sz val="12"/>
        <color theme="1"/>
        <rFont val="Courier New"/>
      </rPr>
      <t>G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TGATGCt</t>
    </r>
    <r>
      <rPr>
        <sz val="12"/>
        <color rgb="FFFF0000"/>
        <rFont val="Courier New"/>
      </rPr>
      <t>ac</t>
    </r>
    <r>
      <rPr>
        <sz val="12"/>
        <color theme="1"/>
        <rFont val="Courier New"/>
      </rPr>
      <t>G</t>
    </r>
  </si>
  <si>
    <r>
      <rPr>
        <sz val="12"/>
        <color rgb="FFFF0000"/>
        <rFont val="Courier New"/>
      </rPr>
      <t>aga</t>
    </r>
    <r>
      <rPr>
        <sz val="12"/>
        <color theme="1"/>
        <rFont val="Courier New"/>
      </rPr>
      <t>AC</t>
    </r>
    <r>
      <rPr>
        <sz val="12"/>
        <color rgb="FFFF0000"/>
        <rFont val="Courier New"/>
      </rPr>
      <t>R</t>
    </r>
    <r>
      <rPr>
        <sz val="12"/>
        <color theme="1"/>
        <rFont val="Courier New"/>
      </rPr>
      <t>AAGCAAGGAAC</t>
    </r>
    <r>
      <rPr>
        <sz val="12"/>
        <color rgb="FFFF0000"/>
        <rFont val="Courier New"/>
      </rPr>
      <t>R</t>
    </r>
    <r>
      <rPr>
        <sz val="12"/>
        <color theme="1"/>
        <rFont val="Courier New"/>
      </rPr>
      <t>TA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TTTATG</t>
    </r>
  </si>
  <si>
    <t>Solyc10g006600.2.1</t>
  </si>
  <si>
    <t>IL_isotig02386-87</t>
  </si>
  <si>
    <t>IT_isotig07214, IT_G409GY102G4QXF</t>
  </si>
  <si>
    <r>
      <t>A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GA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TATCACTC</t>
    </r>
    <r>
      <rPr>
        <sz val="12"/>
        <color rgb="FFFF0000"/>
        <rFont val="Courier New"/>
      </rPr>
      <t>Kcct</t>
    </r>
    <r>
      <rPr>
        <sz val="12"/>
        <color theme="1"/>
        <rFont val="Courier New"/>
      </rPr>
      <t>TCCAACAAAG</t>
    </r>
  </si>
  <si>
    <r>
      <rPr>
        <sz val="12"/>
        <color rgb="FFFF0000"/>
        <rFont val="Courier New"/>
      </rPr>
      <t>tgtc</t>
    </r>
    <r>
      <rPr>
        <sz val="12"/>
        <color theme="1"/>
        <rFont val="Courier New"/>
      </rPr>
      <t>TCAAGCCA</t>
    </r>
    <r>
      <rPr>
        <sz val="12"/>
        <color rgb="FFFF0000"/>
        <rFont val="Courier New"/>
      </rPr>
      <t>R</t>
    </r>
    <r>
      <rPr>
        <sz val="12"/>
        <color theme="1"/>
        <rFont val="Courier New"/>
      </rPr>
      <t>GGAA</t>
    </r>
    <r>
      <rPr>
        <sz val="12"/>
        <color rgb="FFFF0000"/>
        <rFont val="Courier New"/>
      </rPr>
      <t>Mg</t>
    </r>
    <r>
      <rPr>
        <sz val="12"/>
        <color theme="1"/>
        <rFont val="Courier New"/>
      </rPr>
      <t>CGATCTTC</t>
    </r>
  </si>
  <si>
    <t>IT_isotig07214</t>
  </si>
  <si>
    <t>Solyc10g006930.2.1</t>
  </si>
  <si>
    <t>IL_isotig14412</t>
  </si>
  <si>
    <t>IT_isotig10597</t>
  </si>
  <si>
    <r>
      <t>TGGCTCATAATGA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AT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GAA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CATTG</t>
    </r>
    <r>
      <rPr>
        <sz val="12"/>
        <color rgb="FFFF0000"/>
        <rFont val="Courier New"/>
      </rPr>
      <t>a</t>
    </r>
  </si>
  <si>
    <r>
      <t>ACATC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AA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GA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TT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AGCAT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TGAAGC</t>
    </r>
  </si>
  <si>
    <t>Solyc10g006980.2.1</t>
  </si>
  <si>
    <t>IL_isotig20396</t>
  </si>
  <si>
    <t>IT_G409GY102F58HY, IT_G409GY102JO4YI</t>
  </si>
  <si>
    <r>
      <t>A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AT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CT</t>
    </r>
    <r>
      <rPr>
        <sz val="12"/>
        <color rgb="FFFF0000"/>
        <rFont val="Courier New"/>
      </rPr>
      <t>Y</t>
    </r>
    <r>
      <rPr>
        <sz val="12"/>
        <color theme="1"/>
        <rFont val="Courier New"/>
      </rPr>
      <t>GGCAAGCC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ATGATCC</t>
    </r>
  </si>
  <si>
    <r>
      <rPr>
        <sz val="12"/>
        <color rgb="FFFF0000"/>
        <rFont val="Courier New"/>
      </rPr>
      <t>t</t>
    </r>
    <r>
      <rPr>
        <sz val="12"/>
        <color theme="1"/>
        <rFont val="Courier New"/>
      </rPr>
      <t>A</t>
    </r>
    <r>
      <rPr>
        <sz val="12"/>
        <color rgb="FFFF0000"/>
        <rFont val="Courier New"/>
      </rPr>
      <t>at</t>
    </r>
    <r>
      <rPr>
        <sz val="12"/>
        <color theme="1"/>
        <rFont val="Courier New"/>
      </rPr>
      <t>TT</t>
    </r>
    <r>
      <rPr>
        <sz val="12"/>
        <color rgb="FFFF0000"/>
        <rFont val="Courier New"/>
      </rPr>
      <t>Y</t>
    </r>
    <r>
      <rPr>
        <sz val="12"/>
        <color theme="1"/>
        <rFont val="Courier New"/>
      </rPr>
      <t>GCCCTT</t>
    </r>
    <r>
      <rPr>
        <sz val="12"/>
        <color rgb="FFFF0000"/>
        <rFont val="Courier New"/>
      </rPr>
      <t>K</t>
    </r>
    <r>
      <rPr>
        <sz val="12"/>
        <color theme="1"/>
        <rFont val="Courier New"/>
      </rPr>
      <t>CCCATGTTC</t>
    </r>
  </si>
  <si>
    <t>Solyc10g007120.2.1</t>
  </si>
  <si>
    <t>IL_isotig23675</t>
  </si>
  <si>
    <t>IT_isotig20707</t>
  </si>
  <si>
    <t>Solyc10g007680.2.1</t>
  </si>
  <si>
    <t>IL_isotig08094-95</t>
  </si>
  <si>
    <t>IT_isotig05750-51</t>
  </si>
  <si>
    <t>atcggaCtGaCWAGKcgGtGgAtg</t>
  </si>
  <si>
    <r>
      <t>CC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T</t>
    </r>
    <r>
      <rPr>
        <sz val="12"/>
        <color rgb="FFFF0000"/>
        <rFont val="Courier New"/>
      </rPr>
      <t>cc</t>
    </r>
    <r>
      <rPr>
        <sz val="12"/>
        <color theme="1"/>
        <rFont val="Courier New"/>
      </rPr>
      <t>CC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AG</t>
    </r>
    <r>
      <rPr>
        <sz val="12"/>
        <color rgb="FFFF0000"/>
        <rFont val="Courier New"/>
      </rPr>
      <t>M</t>
    </r>
    <r>
      <rPr>
        <sz val="12"/>
        <color theme="1"/>
        <rFont val="Courier New"/>
      </rPr>
      <t>CC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AGCTGcc</t>
    </r>
  </si>
  <si>
    <t>IT_isotig05750</t>
  </si>
  <si>
    <t>Solyc10g007720.2.1</t>
  </si>
  <si>
    <t>IL_isotig07041-42</t>
  </si>
  <si>
    <t>IT_isotig22066 (N-terminal); IT_isotig14521 (C-terminal)</t>
  </si>
  <si>
    <r>
      <t>ACGAATTCAAGA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GAAAT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GAA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C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G</t>
    </r>
  </si>
  <si>
    <t>IL_isotig07041</t>
  </si>
  <si>
    <t>IT_isotig11542</t>
  </si>
  <si>
    <r>
      <t>AC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TTTTT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GA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GCT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G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ATAGAGAA</t>
    </r>
    <r>
      <rPr>
        <sz val="12"/>
        <color rgb="FFFF0000"/>
        <rFont val="Courier New"/>
      </rPr>
      <t>ca</t>
    </r>
  </si>
  <si>
    <r>
      <t>AATTATG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A</t>
    </r>
    <r>
      <rPr>
        <sz val="12"/>
        <color rgb="FFFF0000"/>
        <rFont val="Courier New"/>
      </rPr>
      <t>cg</t>
    </r>
    <r>
      <rPr>
        <sz val="12"/>
        <color theme="1"/>
        <rFont val="Courier New"/>
      </rPr>
      <t>CC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CCCCC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G</t>
    </r>
  </si>
  <si>
    <t>Solyc10g009340.1.1</t>
  </si>
  <si>
    <t>IL_isotig26081</t>
  </si>
  <si>
    <t>IT_isotig21748</t>
  </si>
  <si>
    <r>
      <t>ATA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CAAGA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TTGTT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CC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GTGATGGC</t>
    </r>
  </si>
  <si>
    <r>
      <rPr>
        <sz val="12"/>
        <color rgb="FFFF0000"/>
        <rFont val="Courier New"/>
      </rPr>
      <t>tt</t>
    </r>
    <r>
      <rPr>
        <sz val="12"/>
        <color theme="1"/>
        <rFont val="Courier New"/>
      </rPr>
      <t>TCT</t>
    </r>
    <r>
      <rPr>
        <sz val="12"/>
        <color rgb="FFFF0000"/>
        <rFont val="Courier New"/>
      </rPr>
      <t>gK</t>
    </r>
    <r>
      <rPr>
        <sz val="12"/>
        <color theme="1"/>
        <rFont val="Courier New"/>
      </rPr>
      <t>TTG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AGTGC</t>
    </r>
    <r>
      <rPr>
        <sz val="12"/>
        <color rgb="FFFF0000"/>
        <rFont val="Courier New"/>
      </rPr>
      <t>Y</t>
    </r>
    <r>
      <rPr>
        <sz val="12"/>
        <color theme="1"/>
        <rFont val="Courier New"/>
      </rPr>
      <t>TT</t>
    </r>
    <r>
      <rPr>
        <sz val="12"/>
        <color rgb="FFFF0000"/>
        <rFont val="Courier New"/>
      </rPr>
      <t>B</t>
    </r>
    <r>
      <rPr>
        <sz val="12"/>
        <color theme="1"/>
        <rFont val="Courier New"/>
      </rPr>
      <t>TCAAGC</t>
    </r>
  </si>
  <si>
    <t>IT_isotig15000</t>
  </si>
  <si>
    <r>
      <t>T</t>
    </r>
    <r>
      <rPr>
        <sz val="12"/>
        <color rgb="FFFF0000"/>
        <rFont val="Courier New"/>
      </rPr>
      <t>cctgtc</t>
    </r>
    <r>
      <rPr>
        <sz val="12"/>
        <color theme="1"/>
        <rFont val="Courier New"/>
      </rPr>
      <t>C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G</t>
    </r>
    <r>
      <rPr>
        <sz val="12"/>
        <color rgb="FFFF0000"/>
        <rFont val="Courier New"/>
      </rPr>
      <t>aga</t>
    </r>
    <r>
      <rPr>
        <sz val="12"/>
        <color theme="1"/>
        <rFont val="Courier New"/>
      </rPr>
      <t>C</t>
    </r>
    <r>
      <rPr>
        <sz val="12"/>
        <color rgb="FFFF0000"/>
        <rFont val="Courier New"/>
      </rPr>
      <t>ac</t>
    </r>
    <r>
      <rPr>
        <sz val="12"/>
        <color theme="1"/>
        <rFont val="Courier New"/>
      </rPr>
      <t>AG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TGG</t>
    </r>
    <r>
      <rPr>
        <sz val="12"/>
        <color rgb="FFFF0000"/>
        <rFont val="Courier New"/>
      </rPr>
      <t>W</t>
    </r>
    <r>
      <rPr>
        <sz val="12"/>
        <color theme="1"/>
        <rFont val="Courier New"/>
      </rPr>
      <t>T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C</t>
    </r>
  </si>
  <si>
    <r>
      <t>ACTTCAACTCCTTCAGGTGTCAC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CC</t>
    </r>
  </si>
  <si>
    <t>Solyc10g037980.1.1</t>
  </si>
  <si>
    <t>IL_isotig23406</t>
  </si>
  <si>
    <t>IT_isotig22646</t>
  </si>
  <si>
    <r>
      <t>TTC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ACC</t>
    </r>
    <r>
      <rPr>
        <sz val="12"/>
        <color rgb="FFFF0000"/>
        <rFont val="Courier New"/>
      </rPr>
      <t>tc</t>
    </r>
    <r>
      <rPr>
        <sz val="12"/>
        <color theme="1"/>
        <rFont val="Courier New"/>
      </rPr>
      <t>CCTTAG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TGGTGCCC</t>
    </r>
  </si>
  <si>
    <r>
      <t>t</t>
    </r>
    <r>
      <rPr>
        <sz val="12"/>
        <color rgb="FFFF0000"/>
        <rFont val="Courier New"/>
      </rPr>
      <t>Y</t>
    </r>
    <r>
      <rPr>
        <sz val="12"/>
        <color theme="1"/>
        <rFont val="Courier New"/>
      </rPr>
      <t>GACCTTT</t>
    </r>
    <r>
      <rPr>
        <sz val="12"/>
        <color rgb="FFFF0000"/>
        <rFont val="Courier New"/>
      </rPr>
      <t>D</t>
    </r>
    <r>
      <rPr>
        <sz val="12"/>
        <color theme="1"/>
        <rFont val="Courier New"/>
      </rPr>
      <t>A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T</t>
    </r>
    <r>
      <rPr>
        <sz val="12"/>
        <color rgb="FFFF0000"/>
        <rFont val="Courier New"/>
      </rPr>
      <t>K</t>
    </r>
    <r>
      <rPr>
        <sz val="12"/>
        <color theme="1"/>
        <rFont val="Courier New"/>
      </rPr>
      <t>CATC</t>
    </r>
    <r>
      <rPr>
        <sz val="12"/>
        <color rgb="FFFF0000"/>
        <rFont val="Courier New"/>
      </rPr>
      <t>gYc</t>
    </r>
    <r>
      <rPr>
        <sz val="12"/>
        <color theme="1"/>
        <rFont val="Courier New"/>
      </rPr>
      <t>TTCC</t>
    </r>
  </si>
  <si>
    <t>Solyc10g039380.1.1</t>
  </si>
  <si>
    <t>IL_isotig24131</t>
  </si>
  <si>
    <t>IT_isotig20767</t>
  </si>
  <si>
    <r>
      <t>TC</t>
    </r>
    <r>
      <rPr>
        <sz val="12"/>
        <color rgb="FFFF0000"/>
        <rFont val="Courier New"/>
      </rPr>
      <t>RR</t>
    </r>
    <r>
      <rPr>
        <sz val="12"/>
        <color theme="1"/>
        <rFont val="Courier New"/>
      </rPr>
      <t>CTTACCA</t>
    </r>
    <r>
      <rPr>
        <sz val="12"/>
        <color rgb="FFFF0000"/>
        <rFont val="Courier New"/>
      </rPr>
      <t>ga</t>
    </r>
    <r>
      <rPr>
        <sz val="12"/>
        <color theme="1"/>
        <rFont val="Courier New"/>
      </rPr>
      <t>A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CT</t>
    </r>
    <r>
      <rPr>
        <sz val="12"/>
        <color rgb="FFFF0000"/>
        <rFont val="Courier New"/>
      </rPr>
      <t>Y</t>
    </r>
    <r>
      <rPr>
        <sz val="12"/>
        <color theme="1"/>
        <rFont val="Courier New"/>
      </rPr>
      <t>TG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AG</t>
    </r>
    <r>
      <rPr>
        <sz val="12"/>
        <color rgb="FFFF0000"/>
        <rFont val="Courier New"/>
      </rPr>
      <t>c</t>
    </r>
  </si>
  <si>
    <r>
      <rPr>
        <sz val="12"/>
        <color rgb="FFFF0000"/>
        <rFont val="Courier New"/>
      </rPr>
      <t>a</t>
    </r>
    <r>
      <rPr>
        <sz val="12"/>
        <color theme="1"/>
        <rFont val="Courier New"/>
      </rPr>
      <t>GT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GC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GTCA</t>
    </r>
    <r>
      <rPr>
        <sz val="12"/>
        <color rgb="FFFF0000"/>
        <rFont val="Courier New"/>
      </rPr>
      <t>aM</t>
    </r>
    <r>
      <rPr>
        <sz val="12"/>
        <color theme="1"/>
        <rFont val="Courier New"/>
      </rPr>
      <t>T</t>
    </r>
    <r>
      <rPr>
        <sz val="12"/>
        <color rgb="FFFF0000"/>
        <rFont val="Courier New"/>
      </rPr>
      <t>Y</t>
    </r>
    <r>
      <rPr>
        <sz val="12"/>
        <color theme="1"/>
        <rFont val="Courier New"/>
      </rPr>
      <t>CA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CTTC</t>
    </r>
  </si>
  <si>
    <t>Solyc10g044710.1.1</t>
  </si>
  <si>
    <t>IL_isotig22314</t>
  </si>
  <si>
    <t>IT_isotig21692</t>
  </si>
  <si>
    <r>
      <t>ATGTG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T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GGGTCTTTGG</t>
    </r>
    <r>
      <rPr>
        <sz val="12"/>
        <color rgb="FFFF0000"/>
        <rFont val="Courier New"/>
      </rPr>
      <t>Y</t>
    </r>
    <r>
      <rPr>
        <sz val="12"/>
        <color theme="1"/>
        <rFont val="Courier New"/>
      </rPr>
      <t>GGAGTTTG</t>
    </r>
  </si>
  <si>
    <t>Solyc10g045310.1.1</t>
  </si>
  <si>
    <t>IL_isotig21067</t>
  </si>
  <si>
    <t>IT_isotig16836</t>
  </si>
  <si>
    <r>
      <t>TC</t>
    </r>
    <r>
      <rPr>
        <sz val="12"/>
        <color rgb="FFFF0000"/>
        <rFont val="Courier New"/>
      </rPr>
      <t>W</t>
    </r>
    <r>
      <rPr>
        <sz val="12"/>
        <color theme="1"/>
        <rFont val="Courier New"/>
      </rPr>
      <t>CA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TC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CCT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TGGACAAAAGACC</t>
    </r>
  </si>
  <si>
    <r>
      <rPr>
        <sz val="12"/>
        <color rgb="FFFF0000"/>
        <rFont val="Courier New"/>
      </rPr>
      <t>t</t>
    </r>
    <r>
      <rPr>
        <sz val="12"/>
        <color theme="1"/>
        <rFont val="Courier New"/>
      </rPr>
      <t>GG</t>
    </r>
    <r>
      <rPr>
        <sz val="12"/>
        <color rgb="FFFF0000"/>
        <rFont val="Courier New"/>
      </rPr>
      <t>Y</t>
    </r>
    <r>
      <rPr>
        <sz val="12"/>
        <color theme="1"/>
        <rFont val="Courier New"/>
      </rPr>
      <t>TCACT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GTCCCAAT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TC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ACC</t>
    </r>
  </si>
  <si>
    <t>Solyc10g049710.1.1</t>
  </si>
  <si>
    <t>IL_isotig17771</t>
  </si>
  <si>
    <r>
      <t>AATG</t>
    </r>
    <r>
      <rPr>
        <sz val="12"/>
        <color rgb="FFFF0000"/>
        <rFont val="Courier New"/>
      </rPr>
      <t>tg</t>
    </r>
    <r>
      <rPr>
        <sz val="12"/>
        <color theme="1"/>
        <rFont val="Courier New"/>
      </rPr>
      <t>CCTCAG</t>
    </r>
    <r>
      <rPr>
        <sz val="12"/>
        <color rgb="FFFF0000"/>
        <rFont val="Courier New"/>
      </rPr>
      <t>ac</t>
    </r>
    <r>
      <rPr>
        <sz val="12"/>
        <color theme="1"/>
        <rFont val="Courier New"/>
      </rPr>
      <t>TCT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TA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GG</t>
    </r>
  </si>
  <si>
    <r>
      <rPr>
        <sz val="12"/>
        <color rgb="FFFF0000"/>
        <rFont val="Courier New"/>
      </rPr>
      <t>tg</t>
    </r>
    <r>
      <rPr>
        <sz val="12"/>
        <color theme="1"/>
        <rFont val="Courier New"/>
      </rPr>
      <t>AAGCAAAGA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GGCAAATCAGG</t>
    </r>
  </si>
  <si>
    <t>IT_isotig01922</t>
  </si>
  <si>
    <t>Solyc10g049850.1.1</t>
  </si>
  <si>
    <t>IL_isotig22264</t>
  </si>
  <si>
    <t>IT_isotig18024</t>
  </si>
  <si>
    <r>
      <t>AGC</t>
    </r>
    <r>
      <rPr>
        <sz val="12"/>
        <color rgb="FFFF0000"/>
        <rFont val="Courier New"/>
      </rPr>
      <t>K</t>
    </r>
    <r>
      <rPr>
        <sz val="12"/>
        <color theme="1"/>
        <rFont val="Courier New"/>
      </rPr>
      <t>GCTGCAAAATGGAAATTCAG</t>
    </r>
  </si>
  <si>
    <r>
      <t>T</t>
    </r>
    <r>
      <rPr>
        <sz val="12"/>
        <color rgb="FFFF0000"/>
        <rFont val="Courier New"/>
      </rPr>
      <t>gaga</t>
    </r>
    <r>
      <rPr>
        <sz val="12"/>
        <color theme="1"/>
        <rFont val="Courier New"/>
      </rPr>
      <t>ATT</t>
    </r>
    <r>
      <rPr>
        <sz val="12"/>
        <color rgb="FFFF0000"/>
        <rFont val="Courier New"/>
      </rPr>
      <t>ta</t>
    </r>
    <r>
      <rPr>
        <sz val="12"/>
        <color theme="1"/>
        <rFont val="Courier New"/>
      </rPr>
      <t>TTTC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AC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GTTTCAC</t>
    </r>
  </si>
  <si>
    <t>Solyc10g050840.1.1</t>
  </si>
  <si>
    <t>IL_isotig14760</t>
  </si>
  <si>
    <t>IT_isotig10306</t>
  </si>
  <si>
    <r>
      <rPr>
        <sz val="12"/>
        <color rgb="FFFF0000"/>
        <rFont val="Courier New"/>
      </rPr>
      <t>a</t>
    </r>
    <r>
      <rPr>
        <sz val="12"/>
        <color theme="1"/>
        <rFont val="Courier New"/>
      </rPr>
      <t>CAAA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GT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GT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GA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TT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A</t>
    </r>
    <r>
      <rPr>
        <sz val="12"/>
        <color rgb="FFFF0000"/>
        <rFont val="Courier New"/>
      </rPr>
      <t>aa</t>
    </r>
    <r>
      <rPr>
        <sz val="12"/>
        <color theme="1"/>
        <rFont val="Courier New"/>
      </rPr>
      <t>ATCATGTGG</t>
    </r>
  </si>
  <si>
    <r>
      <t>TAGTCCAATATTG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AT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CTAAGATT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AA</t>
    </r>
    <r>
      <rPr>
        <sz val="12"/>
        <color rgb="FFFF0000"/>
        <rFont val="Courier New"/>
      </rPr>
      <t>ac</t>
    </r>
  </si>
  <si>
    <t>Solyc10g074690.1.1</t>
  </si>
  <si>
    <t>IL_isotig08218</t>
  </si>
  <si>
    <t>IT_isotig12109</t>
  </si>
  <si>
    <r>
      <t>TGGAAGAGCAGCGACA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CGTTATGG</t>
    </r>
  </si>
  <si>
    <r>
      <t>ACTGCTT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TTCCA</t>
    </r>
    <r>
      <rPr>
        <sz val="12"/>
        <color rgb="FFFF0000"/>
        <rFont val="Courier New"/>
      </rPr>
      <t>ga</t>
    </r>
    <r>
      <rPr>
        <sz val="12"/>
        <color theme="1"/>
        <rFont val="Courier New"/>
      </rPr>
      <t>AT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G</t>
    </r>
    <r>
      <rPr>
        <sz val="12"/>
        <color rgb="FFFF0000"/>
        <rFont val="Courier New"/>
      </rPr>
      <t>gt</t>
    </r>
    <r>
      <rPr>
        <sz val="12"/>
        <color theme="1"/>
        <rFont val="Courier New"/>
      </rPr>
      <t>ATTTG</t>
    </r>
  </si>
  <si>
    <t>Solyc10g074790.1.1</t>
  </si>
  <si>
    <t>IL_isotig14828</t>
  </si>
  <si>
    <t>IT_isotig12156</t>
  </si>
  <si>
    <r>
      <t>TATTGTTGGC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TTAGGAGGCAATC</t>
    </r>
  </si>
  <si>
    <r>
      <t>ACCAAA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A</t>
    </r>
    <r>
      <rPr>
        <sz val="12"/>
        <color rgb="FFFF0000"/>
        <rFont val="Courier New"/>
      </rPr>
      <t>tg</t>
    </r>
    <r>
      <rPr>
        <sz val="12"/>
        <color theme="1"/>
        <rFont val="Courier New"/>
      </rPr>
      <t>AT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GCA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C</t>
    </r>
    <r>
      <rPr>
        <sz val="12"/>
        <color rgb="FFFF0000"/>
        <rFont val="Courier New"/>
      </rPr>
      <t>R</t>
    </r>
    <r>
      <rPr>
        <sz val="12"/>
        <color theme="1"/>
        <rFont val="Courier New"/>
      </rPr>
      <t>GTTGTC</t>
    </r>
  </si>
  <si>
    <t>Solyc10g074910.1.1</t>
  </si>
  <si>
    <t>IL_isotig10771-72</t>
  </si>
  <si>
    <t>IT_isotig18548</t>
  </si>
  <si>
    <r>
      <t>TTGCATTCTAG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A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A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T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TCATC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G</t>
    </r>
  </si>
  <si>
    <t>Solyc10g076350.1.1</t>
  </si>
  <si>
    <t>IL_isotig27502</t>
  </si>
  <si>
    <t>IT_isotig23405</t>
  </si>
  <si>
    <r>
      <rPr>
        <sz val="12"/>
        <color theme="1"/>
        <rFont val="Courier New"/>
      </rPr>
      <t>CTGAAGC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ACCTC</t>
    </r>
    <r>
      <rPr>
        <sz val="12"/>
        <color rgb="FFFF0000"/>
        <rFont val="Courier New"/>
      </rPr>
      <t>ggt</t>
    </r>
    <r>
      <rPr>
        <sz val="12"/>
        <color theme="1"/>
        <rFont val="Courier New"/>
      </rPr>
      <t>TGTTGCC</t>
    </r>
  </si>
  <si>
    <r>
      <t>TCTC</t>
    </r>
    <r>
      <rPr>
        <sz val="12"/>
        <color rgb="FFFF0000"/>
        <rFont val="Courier New"/>
      </rPr>
      <t>R</t>
    </r>
    <r>
      <rPr>
        <sz val="12"/>
        <color theme="1"/>
        <rFont val="Courier New"/>
      </rPr>
      <t>AGTAT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TCAGC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AT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GCAGCAC</t>
    </r>
  </si>
  <si>
    <t>Solyc10g076890.1.1</t>
  </si>
  <si>
    <t>IL_isotig22348</t>
  </si>
  <si>
    <t>IT_isotig18464</t>
  </si>
  <si>
    <r>
      <rPr>
        <sz val="12"/>
        <color rgb="FFFF0000"/>
        <rFont val="Courier New"/>
      </rPr>
      <t>c</t>
    </r>
    <r>
      <rPr>
        <sz val="12"/>
        <color theme="1"/>
        <rFont val="Courier New"/>
      </rPr>
      <t>GA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AG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GA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GTTCG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GAGTTCTTC</t>
    </r>
  </si>
  <si>
    <r>
      <t>TCG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ATC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TTAAA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GTAACA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A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GC</t>
    </r>
  </si>
  <si>
    <t>Solyc10g078480.1.1</t>
  </si>
  <si>
    <t>IL_isotig15176</t>
  </si>
  <si>
    <t>IT_isotig21775</t>
  </si>
  <si>
    <r>
      <t>TG</t>
    </r>
    <r>
      <rPr>
        <sz val="12"/>
        <color rgb="FFFF0000"/>
        <rFont val="Courier New"/>
      </rPr>
      <t>ctgga</t>
    </r>
    <r>
      <rPr>
        <sz val="12"/>
        <color theme="1"/>
        <rFont val="Courier New"/>
      </rPr>
      <t>A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CCACAT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GTACGAAATGC</t>
    </r>
  </si>
  <si>
    <t>Solyc10g079290.1.1</t>
  </si>
  <si>
    <t>IL_isotig14993</t>
  </si>
  <si>
    <t>IT_isotig15963</t>
  </si>
  <si>
    <r>
      <t>ACATGGA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CAGGG</t>
    </r>
    <r>
      <rPr>
        <sz val="12"/>
        <color rgb="FFFF0000"/>
        <rFont val="Courier New"/>
      </rPr>
      <t>ga</t>
    </r>
    <r>
      <rPr>
        <sz val="12"/>
        <color theme="1"/>
        <rFont val="Courier New"/>
      </rPr>
      <t>TTCCTGT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T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G</t>
    </r>
  </si>
  <si>
    <r>
      <t>TTCTTCATATCCTCT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ACACT</t>
    </r>
    <r>
      <rPr>
        <sz val="12"/>
        <color rgb="FFFF0000"/>
        <rFont val="Courier New"/>
      </rPr>
      <t>R</t>
    </r>
    <r>
      <rPr>
        <sz val="12"/>
        <color theme="1"/>
        <rFont val="Courier New"/>
      </rPr>
      <t>TTGG</t>
    </r>
  </si>
  <si>
    <t>Solyc10g079470.2.1</t>
  </si>
  <si>
    <t>IL_isotig13000</t>
  </si>
  <si>
    <t>IT_isotig09979</t>
  </si>
  <si>
    <r>
      <rPr>
        <sz val="12"/>
        <color rgb="FFFF0000"/>
        <rFont val="Courier New"/>
      </rPr>
      <t>ag</t>
    </r>
    <r>
      <rPr>
        <sz val="12"/>
        <color theme="1"/>
        <rFont val="Courier New"/>
      </rPr>
      <t>CAACA</t>
    </r>
    <r>
      <rPr>
        <sz val="12"/>
        <color rgb="FFFF0000"/>
        <rFont val="Courier New"/>
      </rPr>
      <t>ag</t>
    </r>
    <r>
      <rPr>
        <sz val="12"/>
        <color theme="1"/>
        <rFont val="Courier New"/>
      </rPr>
      <t>TTGGTGGCATTGTTC</t>
    </r>
  </si>
  <si>
    <r>
      <t>T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ACTTG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TC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TCAATTGG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GGCAgC</t>
    </r>
  </si>
  <si>
    <t>Solyc10g079620.1.1</t>
  </si>
  <si>
    <t>IL_isotig19637</t>
  </si>
  <si>
    <t>IT_isotig15096</t>
  </si>
  <si>
    <r>
      <rPr>
        <sz val="12"/>
        <color rgb="FFFF0000"/>
        <rFont val="Courier New"/>
      </rPr>
      <t>aag</t>
    </r>
    <r>
      <rPr>
        <sz val="12"/>
        <color theme="1"/>
        <rFont val="Courier New"/>
      </rPr>
      <t>T</t>
    </r>
    <r>
      <rPr>
        <sz val="12"/>
        <color rgb="FFFF0000"/>
        <rFont val="Courier New"/>
      </rPr>
      <t>Y</t>
    </r>
    <r>
      <rPr>
        <sz val="12"/>
        <color theme="1"/>
        <rFont val="Courier New"/>
      </rPr>
      <t>GAAGCAGAGAAGCC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AATCC</t>
    </r>
    <r>
      <rPr>
        <sz val="12"/>
        <color rgb="FFFF0000"/>
        <rFont val="Courier New"/>
      </rPr>
      <t/>
    </r>
  </si>
  <si>
    <t>ttcAaACtcgaACtCCTATTCTgTG</t>
  </si>
  <si>
    <t>Solyc10g079720.1.1</t>
  </si>
  <si>
    <t>IL_isotig10427</t>
  </si>
  <si>
    <t>IT_isotig02598</t>
  </si>
  <si>
    <r>
      <t>TG</t>
    </r>
    <r>
      <rPr>
        <sz val="12"/>
        <color rgb="FFFF0000"/>
        <rFont val="Courier New"/>
      </rPr>
      <t>aS</t>
    </r>
    <r>
      <rPr>
        <sz val="12"/>
        <color theme="1"/>
        <rFont val="Courier New"/>
      </rPr>
      <t>TG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A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A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TTTCC</t>
    </r>
    <r>
      <rPr>
        <sz val="12"/>
        <color rgb="FFFF0000"/>
        <rFont val="Courier New"/>
      </rPr>
      <t>R</t>
    </r>
    <r>
      <rPr>
        <sz val="12"/>
        <color theme="1"/>
        <rFont val="Courier New"/>
      </rPr>
      <t>GTG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C</t>
    </r>
    <r>
      <rPr>
        <sz val="12"/>
        <color rgb="FFFF0000"/>
        <rFont val="Courier New"/>
      </rPr>
      <t>tM</t>
    </r>
    <r>
      <rPr>
        <sz val="12"/>
        <color theme="1"/>
        <rFont val="Courier New"/>
      </rPr>
      <t>TTG</t>
    </r>
    <r>
      <rPr>
        <sz val="12"/>
        <color rgb="FFFF0000"/>
        <rFont val="Courier New"/>
      </rPr>
      <t>c</t>
    </r>
  </si>
  <si>
    <r>
      <t>A</t>
    </r>
    <r>
      <rPr>
        <sz val="12"/>
        <color rgb="FFFF0000"/>
        <rFont val="Courier New"/>
      </rPr>
      <t>ag</t>
    </r>
    <r>
      <rPr>
        <sz val="12"/>
        <color theme="1"/>
        <rFont val="Courier New"/>
      </rPr>
      <t>CTTGGCTCTTTT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GCT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CCCT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GC</t>
    </r>
  </si>
  <si>
    <t>Solyc10g080520.1.1</t>
  </si>
  <si>
    <t>IL_isotig02424</t>
  </si>
  <si>
    <t>IT_isotig12934</t>
  </si>
  <si>
    <r>
      <rPr>
        <sz val="12"/>
        <color rgb="FFFF0000"/>
        <rFont val="Courier New"/>
      </rPr>
      <t>ct</t>
    </r>
    <r>
      <rPr>
        <sz val="12"/>
        <color theme="1"/>
        <rFont val="Courier New"/>
      </rPr>
      <t>CTTTCCT</t>
    </r>
    <r>
      <rPr>
        <sz val="12"/>
        <color rgb="FFFF0000"/>
        <rFont val="Courier New"/>
      </rPr>
      <t>R</t>
    </r>
    <r>
      <rPr>
        <sz val="12"/>
        <color theme="1"/>
        <rFont val="Courier New"/>
      </rPr>
      <t>GT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CA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CA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GCC</t>
    </r>
  </si>
  <si>
    <r>
      <t>AACTGCTCC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AGCTGTGAGCAC</t>
    </r>
  </si>
  <si>
    <t>Solyc10g080970.1.1</t>
  </si>
  <si>
    <t>IL_isotig20810</t>
  </si>
  <si>
    <t>IT_isotig06871</t>
  </si>
  <si>
    <r>
      <t>T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GGCAAGCTTGCAATGAAAGG</t>
    </r>
  </si>
  <si>
    <t>TTGCTTCGACCAACCACAACTGC</t>
  </si>
  <si>
    <t>Solyc10g081050.1.1</t>
  </si>
  <si>
    <t>IL_isotig19084</t>
  </si>
  <si>
    <t>IT_isotig15665</t>
  </si>
  <si>
    <r>
      <t>ATG</t>
    </r>
    <r>
      <rPr>
        <sz val="12"/>
        <color rgb="FFFF0000"/>
        <rFont val="Courier New"/>
      </rPr>
      <t>tc</t>
    </r>
    <r>
      <rPr>
        <sz val="12"/>
        <color theme="1"/>
        <rFont val="Courier New"/>
      </rPr>
      <t>CAA</t>
    </r>
    <r>
      <rPr>
        <sz val="12"/>
        <color rgb="FFFF0000"/>
        <rFont val="Courier New"/>
      </rPr>
      <t>Ya</t>
    </r>
    <r>
      <rPr>
        <sz val="12"/>
        <color theme="1"/>
        <rFont val="Courier New"/>
      </rPr>
      <t>C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TGC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TT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C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AG</t>
    </r>
  </si>
  <si>
    <r>
      <t>T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GCAC</t>
    </r>
    <r>
      <rPr>
        <sz val="12"/>
        <color rgb="FFFF0000"/>
        <rFont val="Courier New"/>
      </rPr>
      <t>atY</t>
    </r>
    <r>
      <rPr>
        <sz val="12"/>
        <color theme="1"/>
        <rFont val="Courier New"/>
      </rPr>
      <t>T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CTAGGAGAT</t>
    </r>
    <r>
      <rPr>
        <sz val="12"/>
        <color rgb="FFFF0000"/>
        <rFont val="Courier New"/>
      </rPr>
      <t>tcc</t>
    </r>
    <r>
      <rPr>
        <sz val="12"/>
        <color theme="1"/>
        <rFont val="Courier New"/>
      </rPr>
      <t>A</t>
    </r>
    <r>
      <rPr>
        <sz val="12"/>
        <color rgb="FFFF0000"/>
        <rFont val="Courier New"/>
      </rPr>
      <t>c</t>
    </r>
  </si>
  <si>
    <t>IT_isotig18708</t>
  </si>
  <si>
    <r>
      <rPr>
        <sz val="12"/>
        <color rgb="FFFF0000"/>
        <rFont val="Courier New"/>
      </rPr>
      <t>c</t>
    </r>
    <r>
      <rPr>
        <sz val="12"/>
        <color theme="1"/>
        <rFont val="Courier New"/>
      </rPr>
      <t>GTACC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GAAGAAA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AAT</t>
    </r>
    <r>
      <rPr>
        <sz val="12"/>
        <color rgb="FFFF0000"/>
        <rFont val="Courier New"/>
      </rPr>
      <t>aS</t>
    </r>
    <r>
      <rPr>
        <sz val="12"/>
        <color theme="1"/>
        <rFont val="Courier New"/>
      </rPr>
      <t>AGAA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CC</t>
    </r>
  </si>
  <si>
    <r>
      <rPr>
        <sz val="12"/>
        <color rgb="FFFF0000"/>
        <rFont val="Courier New"/>
      </rPr>
      <t>c</t>
    </r>
    <r>
      <rPr>
        <sz val="12"/>
        <color theme="1"/>
        <rFont val="Courier New"/>
      </rPr>
      <t>AG</t>
    </r>
    <r>
      <rPr>
        <sz val="12"/>
        <color rgb="FFFF0000"/>
        <rFont val="Courier New"/>
      </rPr>
      <t>gg</t>
    </r>
    <r>
      <rPr>
        <sz val="12"/>
        <color theme="1"/>
        <rFont val="Courier New"/>
      </rPr>
      <t>A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T</t>
    </r>
    <r>
      <rPr>
        <sz val="12"/>
        <color rgb="FFFF0000"/>
        <rFont val="Courier New"/>
      </rPr>
      <t>YatW</t>
    </r>
    <r>
      <rPr>
        <sz val="12"/>
        <color theme="1"/>
        <rFont val="Courier New"/>
      </rPr>
      <t>GATGACCTCG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CC</t>
    </r>
  </si>
  <si>
    <t>Solyc10g081590.1.1</t>
  </si>
  <si>
    <t>IL_isotig25028</t>
  </si>
  <si>
    <t>IT_isotig19000</t>
  </si>
  <si>
    <r>
      <t>ATTGCTTG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CC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AC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CT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TA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GC</t>
    </r>
  </si>
  <si>
    <r>
      <t>TA</t>
    </r>
    <r>
      <rPr>
        <sz val="12"/>
        <color rgb="FFFF0000"/>
        <rFont val="Courier New"/>
      </rPr>
      <t>tgaactg</t>
    </r>
    <r>
      <rPr>
        <sz val="12"/>
        <color theme="1"/>
        <rFont val="Courier New"/>
      </rPr>
      <t>AACC</t>
    </r>
    <r>
      <rPr>
        <sz val="12"/>
        <color rgb="FFFF0000"/>
        <rFont val="Courier New"/>
      </rPr>
      <t>tR</t>
    </r>
    <r>
      <rPr>
        <sz val="12"/>
        <color theme="1"/>
        <rFont val="Courier New"/>
      </rPr>
      <t>T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GTCATA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TC</t>
    </r>
  </si>
  <si>
    <t>Solyc10g083800.1.1</t>
  </si>
  <si>
    <r>
      <t>TGG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GGCATGTA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TG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GC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ATATTGAC</t>
    </r>
  </si>
  <si>
    <r>
      <t>TCAC</t>
    </r>
    <r>
      <rPr>
        <sz val="12"/>
        <color rgb="FFFF0000"/>
        <rFont val="Courier New"/>
      </rPr>
      <t>att</t>
    </r>
    <r>
      <rPr>
        <sz val="12"/>
        <color theme="1"/>
        <rFont val="Courier New"/>
      </rPr>
      <t>CAAAAATGC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AGCAATTT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TC</t>
    </r>
  </si>
  <si>
    <t>Solyc10g083830.1.1</t>
  </si>
  <si>
    <t>IL_isotig06561</t>
  </si>
  <si>
    <t>IT_isotig14792</t>
  </si>
  <si>
    <r>
      <t>AGTGGAGC</t>
    </r>
    <r>
      <rPr>
        <sz val="12"/>
        <color rgb="FFFF0000"/>
        <rFont val="Courier New"/>
      </rPr>
      <t>R</t>
    </r>
    <r>
      <rPr>
        <sz val="12"/>
        <color theme="1"/>
        <rFont val="Courier New"/>
      </rPr>
      <t>TACC</t>
    </r>
    <r>
      <rPr>
        <sz val="12"/>
        <color rgb="FFFF0000"/>
        <rFont val="Courier New"/>
      </rPr>
      <t>ag</t>
    </r>
    <r>
      <rPr>
        <sz val="12"/>
        <color theme="1"/>
        <rFont val="Courier New"/>
      </rPr>
      <t>TGTTGGGG</t>
    </r>
  </si>
  <si>
    <r>
      <rPr>
        <sz val="12"/>
        <color rgb="FFFF0000"/>
        <rFont val="Courier New"/>
      </rPr>
      <t>tt</t>
    </r>
    <r>
      <rPr>
        <sz val="12"/>
        <color theme="1"/>
        <rFont val="Courier New"/>
      </rPr>
      <t>TGAA</t>
    </r>
    <r>
      <rPr>
        <sz val="12"/>
        <color rgb="FFFF0000"/>
        <rFont val="Courier New"/>
      </rPr>
      <t>YgttKYg</t>
    </r>
    <r>
      <rPr>
        <sz val="12"/>
        <color theme="1"/>
        <rFont val="Courier New"/>
      </rPr>
      <t>T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T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TCTC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A</t>
    </r>
    <r>
      <rPr>
        <sz val="12"/>
        <color rgb="FFFF0000"/>
        <rFont val="Courier New"/>
      </rPr>
      <t>gg</t>
    </r>
    <r>
      <rPr>
        <sz val="12"/>
        <color theme="1"/>
        <rFont val="Courier New"/>
      </rPr>
      <t>GC</t>
    </r>
  </si>
  <si>
    <t>Solyc10g083870.1.1</t>
  </si>
  <si>
    <t>IL_isotig24162</t>
  </si>
  <si>
    <t>IT_isotig11357</t>
  </si>
  <si>
    <r>
      <t>T</t>
    </r>
    <r>
      <rPr>
        <sz val="12"/>
        <color rgb="FFFF0000"/>
        <rFont val="Courier New"/>
      </rPr>
      <t>ag</t>
    </r>
    <r>
      <rPr>
        <sz val="12"/>
        <color theme="1"/>
        <rFont val="Courier New"/>
      </rPr>
      <t>C</t>
    </r>
    <r>
      <rPr>
        <sz val="12"/>
        <color rgb="FFFF0000"/>
        <rFont val="Courier New"/>
      </rPr>
      <t>aa</t>
    </r>
    <r>
      <rPr>
        <sz val="12"/>
        <color theme="1"/>
        <rFont val="Courier New"/>
      </rPr>
      <t>C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C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CCTC</t>
    </r>
    <r>
      <rPr>
        <sz val="12"/>
        <color rgb="FFFF0000"/>
        <rFont val="Courier New"/>
      </rPr>
      <t>cY</t>
    </r>
    <r>
      <rPr>
        <sz val="12"/>
        <color theme="1"/>
        <rFont val="Courier New"/>
      </rPr>
      <t>C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CC</t>
    </r>
  </si>
  <si>
    <r>
      <t>A</t>
    </r>
    <r>
      <rPr>
        <sz val="12"/>
        <color rgb="FFFF0000"/>
        <rFont val="Courier New"/>
      </rPr>
      <t>tKY</t>
    </r>
    <r>
      <rPr>
        <sz val="12"/>
        <color theme="1"/>
        <rFont val="Courier New"/>
      </rPr>
      <t>AGGAT</t>
    </r>
    <r>
      <rPr>
        <sz val="12"/>
        <color rgb="FFFF0000"/>
        <rFont val="Courier New"/>
      </rPr>
      <t>Y</t>
    </r>
    <r>
      <rPr>
        <sz val="12"/>
        <color theme="1"/>
        <rFont val="Courier New"/>
      </rPr>
      <t>A</t>
    </r>
    <r>
      <rPr>
        <sz val="12"/>
        <color rgb="FFFF0000"/>
        <rFont val="Courier New"/>
      </rPr>
      <t>cta</t>
    </r>
    <r>
      <rPr>
        <sz val="12"/>
        <color theme="1"/>
        <rFont val="Courier New"/>
      </rPr>
      <t>G</t>
    </r>
    <r>
      <rPr>
        <sz val="12"/>
        <color rgb="FFFF0000"/>
        <rFont val="Courier New"/>
      </rPr>
      <t>tg</t>
    </r>
    <r>
      <rPr>
        <sz val="12"/>
        <color theme="1"/>
        <rFont val="Courier New"/>
      </rPr>
      <t>CT</t>
    </r>
    <r>
      <rPr>
        <sz val="12"/>
        <color rgb="FFFF0000"/>
        <rFont val="Courier New"/>
      </rPr>
      <t>ac</t>
    </r>
    <r>
      <rPr>
        <sz val="12"/>
        <color theme="1"/>
        <rFont val="Courier New"/>
      </rPr>
      <t>TG</t>
    </r>
  </si>
  <si>
    <t>Solyc10g083910.1.1</t>
  </si>
  <si>
    <t>IL_isotig25555</t>
  </si>
  <si>
    <t>IT_isotig23242</t>
  </si>
  <si>
    <r>
      <rPr>
        <sz val="12"/>
        <color rgb="FFFF0000"/>
        <rFont val="Courier New"/>
      </rPr>
      <t>t</t>
    </r>
    <r>
      <rPr>
        <sz val="12"/>
        <color theme="1"/>
        <rFont val="Courier New"/>
      </rPr>
      <t>G</t>
    </r>
    <r>
      <rPr>
        <sz val="12"/>
        <color rgb="FFFF0000"/>
        <rFont val="Courier New"/>
      </rPr>
      <t>ga</t>
    </r>
    <r>
      <rPr>
        <sz val="12"/>
        <color theme="1"/>
        <rFont val="Courier New"/>
      </rPr>
      <t>GCT</t>
    </r>
    <r>
      <rPr>
        <sz val="12"/>
        <color rgb="FFFF0000"/>
        <rFont val="Courier New"/>
      </rPr>
      <t>Y</t>
    </r>
    <r>
      <rPr>
        <sz val="12"/>
        <color theme="1"/>
        <rFont val="Courier New"/>
      </rPr>
      <t>C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TTACAG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AAGATGT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C</t>
    </r>
  </si>
  <si>
    <r>
      <t>A</t>
    </r>
    <r>
      <rPr>
        <sz val="12"/>
        <color rgb="FFFF0000"/>
        <rFont val="Courier New"/>
      </rPr>
      <t>Ra</t>
    </r>
    <r>
      <rPr>
        <sz val="12"/>
        <color theme="1"/>
        <rFont val="Courier New"/>
      </rPr>
      <t>CCA</t>
    </r>
    <r>
      <rPr>
        <sz val="12"/>
        <color rgb="FFFF0000"/>
        <rFont val="Courier New"/>
      </rPr>
      <t>gc</t>
    </r>
    <r>
      <rPr>
        <sz val="12"/>
        <color theme="1"/>
        <rFont val="Courier New"/>
      </rPr>
      <t>TCCAAT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GGATC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GG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TG</t>
    </r>
  </si>
  <si>
    <t>Solyc10g084210.1.1</t>
  </si>
  <si>
    <t>IL_isotig21166</t>
  </si>
  <si>
    <t>IT_isotig16232</t>
  </si>
  <si>
    <r>
      <rPr>
        <sz val="12"/>
        <color rgb="FFFF0000"/>
        <rFont val="Courier New"/>
      </rPr>
      <t>agY</t>
    </r>
    <r>
      <rPr>
        <sz val="12"/>
        <color theme="1"/>
        <rFont val="Courier New"/>
      </rPr>
      <t>GA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AT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GA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AC</t>
    </r>
    <r>
      <rPr>
        <sz val="12"/>
        <color rgb="FFFF0000"/>
        <rFont val="Courier New"/>
      </rPr>
      <t>ctg</t>
    </r>
    <r>
      <rPr>
        <sz val="12"/>
        <color theme="1"/>
        <rFont val="Courier New"/>
      </rPr>
      <t>TCTTCAG</t>
    </r>
  </si>
  <si>
    <r>
      <rPr>
        <sz val="12"/>
        <color rgb="FFFF0000"/>
        <rFont val="Courier New"/>
      </rPr>
      <t>c</t>
    </r>
    <r>
      <rPr>
        <sz val="12"/>
        <color theme="1"/>
        <rFont val="Courier New"/>
      </rPr>
      <t>GT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CTCC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AAT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TC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GCATTG</t>
    </r>
  </si>
  <si>
    <t>Solyc10g084630.1.1</t>
  </si>
  <si>
    <t>IL_isotig25975</t>
  </si>
  <si>
    <t>IT_isotig22885</t>
  </si>
  <si>
    <r>
      <rPr>
        <sz val="12"/>
        <color rgb="FFFF0000"/>
        <rFont val="Courier New"/>
      </rPr>
      <t>ttttcctcagc</t>
    </r>
    <r>
      <rPr>
        <sz val="12"/>
        <color theme="1"/>
        <rFont val="Courier New"/>
      </rPr>
      <t>T</t>
    </r>
    <r>
      <rPr>
        <sz val="12"/>
        <color rgb="FFFF0000"/>
        <rFont val="Courier New"/>
      </rPr>
      <t>tttcRcgg</t>
    </r>
    <r>
      <rPr>
        <sz val="12"/>
        <color theme="1"/>
        <rFont val="Courier New"/>
      </rPr>
      <t>T</t>
    </r>
    <r>
      <rPr>
        <sz val="12"/>
        <color rgb="FFFF0000"/>
        <rFont val="Courier New"/>
      </rPr>
      <t>ata</t>
    </r>
    <r>
      <rPr>
        <sz val="12"/>
        <color theme="1"/>
        <rFont val="Courier New"/>
      </rPr>
      <t>T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G</t>
    </r>
  </si>
  <si>
    <r>
      <t>AGG</t>
    </r>
    <r>
      <rPr>
        <sz val="12"/>
        <color rgb="FFFF0000"/>
        <rFont val="Courier New"/>
      </rPr>
      <t>cc</t>
    </r>
    <r>
      <rPr>
        <sz val="12"/>
        <color theme="1"/>
        <rFont val="Courier New"/>
      </rPr>
      <t>TTCATC</t>
    </r>
    <r>
      <rPr>
        <sz val="12"/>
        <color rgb="FFFF0000"/>
        <rFont val="Courier New"/>
      </rPr>
      <t>tga</t>
    </r>
    <r>
      <rPr>
        <sz val="12"/>
        <color theme="1"/>
        <rFont val="Courier New"/>
      </rPr>
      <t>AGTGTATCTTGAAAG</t>
    </r>
  </si>
  <si>
    <t>Solyc10g085950.1.1</t>
  </si>
  <si>
    <t>IL_isotig21432</t>
  </si>
  <si>
    <t>IT_isotig18111</t>
  </si>
  <si>
    <r>
      <t>A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CT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TC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AT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ATTGG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TTTGTTCTTC</t>
    </r>
  </si>
  <si>
    <r>
      <rPr>
        <sz val="12"/>
        <color rgb="FFFF0000"/>
        <rFont val="Courier New"/>
      </rPr>
      <t>t</t>
    </r>
    <r>
      <rPr>
        <sz val="12"/>
        <color theme="1"/>
        <rFont val="Courier New"/>
      </rPr>
      <t>CGTTG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CC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GC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GTATA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CCAGC</t>
    </r>
    <r>
      <rPr>
        <sz val="12"/>
        <color rgb="FFFF0000"/>
        <rFont val="Courier New"/>
      </rPr>
      <t>c</t>
    </r>
  </si>
  <si>
    <t>Solyc10g085980.1.1</t>
  </si>
  <si>
    <t>IL_isotig18707</t>
  </si>
  <si>
    <t>IT_isotig15865</t>
  </si>
  <si>
    <r>
      <rPr>
        <sz val="12"/>
        <color rgb="FFFF0000"/>
        <rFont val="Courier New"/>
      </rPr>
      <t>ga</t>
    </r>
    <r>
      <rPr>
        <sz val="12"/>
        <color theme="1"/>
        <rFont val="Courier New"/>
      </rPr>
      <t>T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T</t>
    </r>
    <r>
      <rPr>
        <sz val="12"/>
        <color rgb="FFFF0000"/>
        <rFont val="Courier New"/>
      </rPr>
      <t>Wg</t>
    </r>
    <r>
      <rPr>
        <sz val="12"/>
        <color theme="1"/>
        <rFont val="Courier New"/>
      </rPr>
      <t>AT</t>
    </r>
    <r>
      <rPr>
        <sz val="12"/>
        <color rgb="FFFF0000"/>
        <rFont val="Courier New"/>
      </rPr>
      <t>agctcttg</t>
    </r>
    <r>
      <rPr>
        <sz val="12"/>
        <color theme="1"/>
        <rFont val="Courier New"/>
      </rPr>
      <t>cAG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ACT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A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GG</t>
    </r>
  </si>
  <si>
    <r>
      <rPr>
        <sz val="12"/>
        <color rgb="FFFF0000"/>
        <rFont val="Courier New"/>
      </rPr>
      <t>ttgaaacccaaacc</t>
    </r>
    <r>
      <rPr>
        <sz val="12"/>
        <color theme="1"/>
        <rFont val="Courier New"/>
      </rPr>
      <t>AACACCAAAT</t>
    </r>
    <r>
      <rPr>
        <sz val="12"/>
        <color rgb="FFFF0000"/>
        <rFont val="Courier New"/>
      </rPr>
      <t/>
    </r>
  </si>
  <si>
    <t>Solyc11g005010.1.1</t>
  </si>
  <si>
    <t>IL_isotig17836</t>
  </si>
  <si>
    <t>IT_isotig13312</t>
  </si>
  <si>
    <r>
      <t>TC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AGA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A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TGAGCG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ACA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ATGAAGAG</t>
    </r>
  </si>
  <si>
    <r>
      <t>TT</t>
    </r>
    <r>
      <rPr>
        <sz val="12"/>
        <color rgb="FFFF0000"/>
        <rFont val="Courier New"/>
      </rPr>
      <t>K</t>
    </r>
    <r>
      <rPr>
        <sz val="12"/>
        <color theme="1"/>
        <rFont val="Courier New"/>
      </rPr>
      <t>ATTCCCTG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ACATA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CCACT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GC</t>
    </r>
  </si>
  <si>
    <t>Solyc11g005170.1.1</t>
  </si>
  <si>
    <t>IL_isotig07474-75</t>
  </si>
  <si>
    <t>IT_isotig10543</t>
  </si>
  <si>
    <r>
      <rPr>
        <sz val="12"/>
        <color rgb="FFFF0000"/>
        <rFont val="Courier New"/>
      </rPr>
      <t>gct</t>
    </r>
    <r>
      <rPr>
        <sz val="12"/>
        <color theme="1"/>
        <rFont val="Courier New"/>
      </rPr>
      <t>GTCAA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CATAT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CA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GTGGAC</t>
    </r>
  </si>
  <si>
    <r>
      <t>TCT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TT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TGCAT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GCTTGTTGAGC</t>
    </r>
  </si>
  <si>
    <t>Solyc11g005550.1.1</t>
  </si>
  <si>
    <t>IL_isotig20651</t>
  </si>
  <si>
    <t>IT_isotig05238-39</t>
  </si>
  <si>
    <t>TGAAGTtCGaGAcGTCCAYGTCAC</t>
  </si>
  <si>
    <r>
      <t>ACA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GAACA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AG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TT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GA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TT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TC</t>
    </r>
  </si>
  <si>
    <t>Solyc11g006550.1.1</t>
  </si>
  <si>
    <t>IL_isotig20785</t>
  </si>
  <si>
    <t>IT_isotig08290</t>
  </si>
  <si>
    <r>
      <t>AAGG</t>
    </r>
    <r>
      <rPr>
        <sz val="12"/>
        <color rgb="FFFF0000"/>
        <rFont val="Courier New"/>
      </rPr>
      <t>g</t>
    </r>
    <r>
      <rPr>
        <sz val="12"/>
        <rFont val="Courier New"/>
      </rPr>
      <t>TTCAT</t>
    </r>
    <r>
      <rPr>
        <sz val="12"/>
        <color rgb="FFFF0000"/>
        <rFont val="Courier New"/>
      </rPr>
      <t>a</t>
    </r>
    <r>
      <rPr>
        <sz val="12"/>
        <rFont val="Courier New"/>
      </rPr>
      <t>AGGGAC</t>
    </r>
    <r>
      <rPr>
        <sz val="12"/>
        <color rgb="FFFF0000"/>
        <rFont val="Courier New"/>
      </rPr>
      <t>aa</t>
    </r>
    <r>
      <rPr>
        <sz val="12"/>
        <rFont val="Courier New"/>
      </rPr>
      <t>GTACAC</t>
    </r>
  </si>
  <si>
    <r>
      <t>T</t>
    </r>
    <r>
      <rPr>
        <sz val="12"/>
        <color rgb="FFFF0000"/>
        <rFont val="Courier New"/>
      </rPr>
      <t>act</t>
    </r>
    <r>
      <rPr>
        <sz val="12"/>
        <rFont val="Courier New"/>
      </rPr>
      <t>TTGgACAGA</t>
    </r>
    <r>
      <rPr>
        <sz val="12"/>
        <color rgb="FFFF0000"/>
        <rFont val="Courier New"/>
      </rPr>
      <t>t</t>
    </r>
    <r>
      <rPr>
        <sz val="12"/>
        <rFont val="Courier New"/>
      </rPr>
      <t>GG</t>
    </r>
    <r>
      <rPr>
        <sz val="12"/>
        <color rgb="FFFF0000"/>
        <rFont val="Courier New"/>
      </rPr>
      <t>a</t>
    </r>
    <r>
      <rPr>
        <sz val="12"/>
        <rFont val="Courier New"/>
      </rPr>
      <t>CTGTATAC</t>
    </r>
    <r>
      <rPr>
        <sz val="12"/>
        <color rgb="FFFF0000"/>
        <rFont val="Courier New"/>
      </rPr>
      <t>a</t>
    </r>
    <r>
      <rPr>
        <sz val="12"/>
        <rFont val="Courier New"/>
      </rPr>
      <t>C</t>
    </r>
  </si>
  <si>
    <t>Solyc11g006760.1.1</t>
  </si>
  <si>
    <t>IL_isotig12541-42</t>
  </si>
  <si>
    <t>IT_isotig03036-37</t>
  </si>
  <si>
    <r>
      <rPr>
        <sz val="12"/>
        <color rgb="FFFF0000"/>
        <rFont val="Courier New"/>
      </rPr>
      <t>a</t>
    </r>
    <r>
      <rPr>
        <sz val="12"/>
        <color theme="1"/>
        <rFont val="Courier New"/>
      </rPr>
      <t>GCTC</t>
    </r>
    <r>
      <rPr>
        <sz val="12"/>
        <color rgb="FFFF0000"/>
        <rFont val="Courier New"/>
      </rPr>
      <t>R</t>
    </r>
    <r>
      <rPr>
        <sz val="12"/>
        <color theme="1"/>
        <rFont val="Courier New"/>
      </rPr>
      <t>GGT</t>
    </r>
    <r>
      <rPr>
        <sz val="12"/>
        <color rgb="FFFF0000"/>
        <rFont val="Courier New"/>
      </rPr>
      <t>tc</t>
    </r>
    <r>
      <rPr>
        <sz val="12"/>
        <color theme="1"/>
        <rFont val="Courier New"/>
      </rPr>
      <t>ATGG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CTTGG</t>
    </r>
  </si>
  <si>
    <r>
      <rPr>
        <sz val="12"/>
        <color rgb="FFFF0000"/>
        <rFont val="Courier New"/>
      </rPr>
      <t>ttg</t>
    </r>
    <r>
      <rPr>
        <sz val="12"/>
        <color theme="1"/>
        <rFont val="Courier New"/>
      </rPr>
      <t>GA</t>
    </r>
    <r>
      <rPr>
        <sz val="12"/>
        <color rgb="FFFF0000"/>
        <rFont val="Courier New"/>
      </rPr>
      <t>ca</t>
    </r>
    <r>
      <rPr>
        <sz val="12"/>
        <color theme="1"/>
        <rFont val="Courier New"/>
      </rPr>
      <t>GTGAACTTG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TTCTT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CC</t>
    </r>
  </si>
  <si>
    <t>IT_isotig03036</t>
  </si>
  <si>
    <t>Solyc11g006860.1.1</t>
  </si>
  <si>
    <t>IL_isotig21818</t>
  </si>
  <si>
    <t>IT_isotig16917</t>
  </si>
  <si>
    <r>
      <t>ACTC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AA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ACTTTGAAAGAAGAGAAGAG</t>
    </r>
  </si>
  <si>
    <t>Solyc11g006970.1.1</t>
  </si>
  <si>
    <t>IL_isotig20848</t>
  </si>
  <si>
    <t>IT_isotig15713</t>
  </si>
  <si>
    <r>
      <t>TGCT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TATGTTGAAAC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GCTGATCG</t>
    </r>
  </si>
  <si>
    <r>
      <t>AATGCTG</t>
    </r>
    <r>
      <rPr>
        <sz val="12"/>
        <color rgb="FFFF0000"/>
        <rFont val="Courier New"/>
      </rPr>
      <t>Mc</t>
    </r>
    <r>
      <rPr>
        <sz val="12"/>
        <color theme="1"/>
        <rFont val="Courier New"/>
      </rPr>
      <t>CC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C</t>
    </r>
    <r>
      <rPr>
        <sz val="12"/>
        <color rgb="FFFF0000"/>
        <rFont val="Courier New"/>
      </rPr>
      <t>ta</t>
    </r>
    <r>
      <rPr>
        <sz val="12"/>
        <color theme="1"/>
        <rFont val="Courier New"/>
      </rPr>
      <t>TAACTGAC</t>
    </r>
  </si>
  <si>
    <t>Solyc11g007000.1.1</t>
  </si>
  <si>
    <t>IL_isotig17855</t>
  </si>
  <si>
    <t>IT_isotig12568</t>
  </si>
  <si>
    <r>
      <t>AGCC</t>
    </r>
    <r>
      <rPr>
        <sz val="12"/>
        <color rgb="FFFF0000"/>
        <rFont val="Courier New"/>
      </rPr>
      <t>acM</t>
    </r>
    <r>
      <rPr>
        <sz val="12"/>
        <color theme="1"/>
        <rFont val="Courier New"/>
      </rPr>
      <t>ATCTGAGTAT</t>
    </r>
    <r>
      <rPr>
        <sz val="12"/>
        <color rgb="FFFF0000"/>
        <rFont val="Courier New"/>
      </rPr>
      <t>R</t>
    </r>
    <r>
      <rPr>
        <sz val="12"/>
        <color theme="1"/>
        <rFont val="Courier New"/>
      </rPr>
      <t>TT</t>
    </r>
    <r>
      <rPr>
        <sz val="12"/>
        <color rgb="FFFF0000"/>
        <rFont val="Courier New"/>
      </rPr>
      <t>RtR</t>
    </r>
    <r>
      <rPr>
        <sz val="12"/>
        <color theme="1"/>
        <rFont val="Courier New"/>
      </rPr>
      <t>CCAAG</t>
    </r>
  </si>
  <si>
    <r>
      <t>TG</t>
    </r>
    <r>
      <rPr>
        <sz val="12"/>
        <color rgb="FFFF0000"/>
        <rFont val="Courier New"/>
      </rPr>
      <t>R</t>
    </r>
    <r>
      <rPr>
        <sz val="12"/>
        <color theme="1"/>
        <rFont val="Courier New"/>
      </rPr>
      <t>AC</t>
    </r>
    <r>
      <rPr>
        <sz val="12"/>
        <color rgb="FFFF0000"/>
        <rFont val="Courier New"/>
      </rPr>
      <t>D</t>
    </r>
    <r>
      <rPr>
        <sz val="12"/>
        <color theme="1"/>
        <rFont val="Courier New"/>
      </rPr>
      <t>GTTG</t>
    </r>
    <r>
      <rPr>
        <sz val="12"/>
        <color rgb="FFFF0000"/>
        <rFont val="Courier New"/>
      </rPr>
      <t>ct</t>
    </r>
    <r>
      <rPr>
        <sz val="12"/>
        <color theme="1"/>
        <rFont val="Courier New"/>
      </rPr>
      <t>GTATT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TCAAA</t>
    </r>
    <r>
      <rPr>
        <sz val="12"/>
        <color rgb="FFFF0000"/>
        <rFont val="Courier New"/>
      </rPr>
      <t>M</t>
    </r>
    <r>
      <rPr>
        <sz val="12"/>
        <color theme="1"/>
        <rFont val="Courier New"/>
      </rPr>
      <t>AAGT</t>
    </r>
  </si>
  <si>
    <t>Solyc11g007960.1.1</t>
  </si>
  <si>
    <t>IL_isotig15731</t>
  </si>
  <si>
    <t>IT_isotig11374</t>
  </si>
  <si>
    <r>
      <t>T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GATGGTGA</t>
    </r>
    <r>
      <rPr>
        <sz val="12"/>
        <color rgb="FFFF0000"/>
        <rFont val="Courier New"/>
      </rPr>
      <t>ac</t>
    </r>
    <r>
      <rPr>
        <sz val="12"/>
        <color theme="1"/>
        <rFont val="Courier New"/>
      </rPr>
      <t>ATTT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TTGGTTGC</t>
    </r>
  </si>
  <si>
    <r>
      <rPr>
        <sz val="12"/>
        <color rgb="FFFF0000"/>
        <rFont val="Courier New"/>
      </rPr>
      <t>gaa</t>
    </r>
    <r>
      <rPr>
        <sz val="12"/>
        <color theme="1"/>
        <rFont val="Courier New"/>
      </rPr>
      <t>TCCCTTGGTTT</t>
    </r>
    <r>
      <rPr>
        <sz val="12"/>
        <color rgb="FFFF0000"/>
        <rFont val="Courier New"/>
      </rPr>
      <t>ga</t>
    </r>
    <r>
      <rPr>
        <sz val="12"/>
        <color theme="1"/>
        <rFont val="Courier New"/>
      </rPr>
      <t>GCCTCATAAC</t>
    </r>
  </si>
  <si>
    <t>IT_isotig03555-56</t>
  </si>
  <si>
    <r>
      <t>TACT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TTGGGTGATTCTGGTGTTGG</t>
    </r>
  </si>
  <si>
    <r>
      <t>TGTGCTTT</t>
    </r>
    <r>
      <rPr>
        <sz val="12"/>
        <color rgb="FFFF0000"/>
        <rFont val="Courier New"/>
      </rPr>
      <t>Ratg</t>
    </r>
    <r>
      <rPr>
        <sz val="12"/>
        <color theme="1"/>
        <rFont val="Courier New"/>
      </rPr>
      <t>AA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GA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TCAGGA</t>
    </r>
    <r>
      <rPr>
        <sz val="12"/>
        <color rgb="FFFF0000"/>
        <rFont val="Courier New"/>
      </rPr>
      <t>t</t>
    </r>
  </si>
  <si>
    <t>IT_isotig03555</t>
  </si>
  <si>
    <t>Solyc11g008500.1.1</t>
  </si>
  <si>
    <t>IL_isotig18901</t>
  </si>
  <si>
    <t>IT_isotig14609</t>
  </si>
  <si>
    <r>
      <t>ATGCTGGTTCTAAA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TTCTCAAAGC</t>
    </r>
  </si>
  <si>
    <r>
      <t>ATATGCG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CCAAC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GCATA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AG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G</t>
    </r>
  </si>
  <si>
    <t>Solyc11g008590.1.1</t>
  </si>
  <si>
    <t>IL_isotig20957</t>
  </si>
  <si>
    <t>IT_isotig15028</t>
  </si>
  <si>
    <r>
      <t>TGT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GC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TT</t>
    </r>
    <r>
      <rPr>
        <sz val="12"/>
        <color rgb="FFFF0000"/>
        <rFont val="Courier New"/>
      </rPr>
      <t>aa</t>
    </r>
    <r>
      <rPr>
        <sz val="12"/>
        <color theme="1"/>
        <rFont val="Courier New"/>
      </rPr>
      <t>T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AGAAT</t>
    </r>
    <r>
      <rPr>
        <sz val="12"/>
        <color rgb="FFFF0000"/>
        <rFont val="Courier New"/>
      </rPr>
      <t>Y</t>
    </r>
    <r>
      <rPr>
        <sz val="12"/>
        <color theme="1"/>
        <rFont val="Courier New"/>
      </rPr>
      <t>TGGAG</t>
    </r>
  </si>
  <si>
    <r>
      <t>AAAGTA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AATGAA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GC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GCCCA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TG</t>
    </r>
  </si>
  <si>
    <t>Solyc11g008890.1.1</t>
  </si>
  <si>
    <t>IL_isotig12265-66</t>
  </si>
  <si>
    <t>IT_isotig14578</t>
  </si>
  <si>
    <r>
      <t>TGGTGC</t>
    </r>
    <r>
      <rPr>
        <sz val="12"/>
        <color rgb="FFFF0000"/>
        <rFont val="Courier New"/>
      </rPr>
      <t>cY</t>
    </r>
    <r>
      <rPr>
        <sz val="12"/>
        <color theme="1"/>
        <rFont val="Courier New"/>
      </rPr>
      <t>T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AGTGCCTTGTTT</t>
    </r>
    <r>
      <rPr>
        <sz val="12"/>
        <color rgb="FFFF0000"/>
        <rFont val="Courier New"/>
      </rPr>
      <t>at</t>
    </r>
  </si>
  <si>
    <r>
      <rPr>
        <sz val="12"/>
        <color rgb="FFFF0000"/>
        <rFont val="Courier New"/>
      </rPr>
      <t>actg</t>
    </r>
    <r>
      <rPr>
        <sz val="12"/>
        <color theme="1"/>
        <rFont val="Courier New"/>
      </rPr>
      <t>TAGC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GC</t>
    </r>
    <r>
      <rPr>
        <sz val="12"/>
        <color rgb="FFFF0000"/>
        <rFont val="Courier New"/>
      </rPr>
      <t>R</t>
    </r>
    <r>
      <rPr>
        <sz val="12"/>
        <color theme="1"/>
        <rFont val="Courier New"/>
      </rPr>
      <t>CT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TT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GTATGC</t>
    </r>
    <r>
      <rPr>
        <sz val="12"/>
        <color rgb="FFFF0000"/>
        <rFont val="Courier New"/>
      </rPr>
      <t/>
    </r>
  </si>
  <si>
    <t>IT_isotig18108</t>
  </si>
  <si>
    <r>
      <rPr>
        <sz val="12"/>
        <color rgb="FFFF0000"/>
        <rFont val="Courier New"/>
      </rPr>
      <t>g</t>
    </r>
    <r>
      <rPr>
        <sz val="12"/>
        <color theme="1"/>
        <rFont val="Courier New"/>
      </rPr>
      <t>CTGA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G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G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GAGATTCCGG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GG</t>
    </r>
    <r>
      <rPr>
        <sz val="12"/>
        <color rgb="FFFF0000"/>
        <rFont val="Courier New"/>
      </rPr>
      <t>g</t>
    </r>
  </si>
  <si>
    <r>
      <rPr>
        <sz val="12"/>
        <color rgb="FFFF0000"/>
        <rFont val="Courier New"/>
      </rPr>
      <t>gga</t>
    </r>
    <r>
      <rPr>
        <sz val="12"/>
        <color theme="1"/>
        <rFont val="Courier New"/>
      </rPr>
      <t>GTTCCAGC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AT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CA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TGAGGAGG</t>
    </r>
  </si>
  <si>
    <t xml:space="preserve">IT_isotig18108 </t>
  </si>
  <si>
    <t>Solyc11g011250.1.1</t>
  </si>
  <si>
    <t>IL_isotig22016</t>
  </si>
  <si>
    <t>IT_isotig18512</t>
  </si>
  <si>
    <r>
      <t>A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T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GA</t>
    </r>
    <r>
      <rPr>
        <sz val="12"/>
        <color rgb="FFFF0000"/>
        <rFont val="Courier New"/>
      </rPr>
      <t>R</t>
    </r>
    <r>
      <rPr>
        <sz val="12"/>
        <color theme="1"/>
        <rFont val="Courier New"/>
      </rPr>
      <t>GAGCTGAC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GCTTT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AATG</t>
    </r>
  </si>
  <si>
    <r>
      <t>AGCTTTGGTCC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AG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GACAA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TC</t>
    </r>
  </si>
  <si>
    <t>Solyc11g011990.1.1</t>
  </si>
  <si>
    <t>IL_isotig18815</t>
  </si>
  <si>
    <t>IT_isotig14759</t>
  </si>
  <si>
    <r>
      <t>TCCTCTAA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GGTCT</t>
    </r>
    <r>
      <rPr>
        <sz val="12"/>
        <rFont val="Courier New"/>
      </rPr>
      <t>A</t>
    </r>
    <r>
      <rPr>
        <sz val="12"/>
        <color theme="1"/>
        <rFont val="Courier New"/>
      </rPr>
      <t>GAGAAAT</t>
    </r>
    <r>
      <rPr>
        <sz val="12"/>
        <color rgb="FFFF0000"/>
        <rFont val="Courier New"/>
      </rPr>
      <t>K</t>
    </r>
    <r>
      <rPr>
        <sz val="12"/>
        <color theme="1"/>
        <rFont val="Courier New"/>
      </rPr>
      <t>GG</t>
    </r>
  </si>
  <si>
    <r>
      <t>AGGAAC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CTTGCAAT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GTTTC</t>
    </r>
    <r>
      <rPr>
        <sz val="12"/>
        <color rgb="FFFF0000"/>
        <rFont val="Courier New"/>
      </rPr>
      <t>R</t>
    </r>
    <r>
      <rPr>
        <sz val="12"/>
        <color theme="1"/>
        <rFont val="Courier New"/>
      </rPr>
      <t>AGAAC</t>
    </r>
  </si>
  <si>
    <t>Solyc11g012140.1.1</t>
  </si>
  <si>
    <t>IL_isotig12645</t>
  </si>
  <si>
    <t>IT_isotig10190</t>
  </si>
  <si>
    <r>
      <t>TGA</t>
    </r>
    <r>
      <rPr>
        <sz val="12"/>
        <color rgb="FFFF0000"/>
        <rFont val="Courier New"/>
      </rPr>
      <t>Y</t>
    </r>
    <r>
      <rPr>
        <sz val="12"/>
        <color theme="1"/>
        <rFont val="Courier New"/>
      </rPr>
      <t>GAC</t>
    </r>
    <r>
      <rPr>
        <sz val="12"/>
        <color rgb="FFFF0000"/>
        <rFont val="Courier New"/>
      </rPr>
      <t>gg</t>
    </r>
    <r>
      <rPr>
        <sz val="12"/>
        <color theme="1"/>
        <rFont val="Courier New"/>
      </rPr>
      <t>T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ATTGA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CTTGC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CG</t>
    </r>
  </si>
  <si>
    <r>
      <rPr>
        <sz val="12"/>
        <color rgb="FFFF0000"/>
        <rFont val="Courier New"/>
      </rPr>
      <t>a</t>
    </r>
    <r>
      <rPr>
        <sz val="12"/>
        <color theme="1"/>
        <rFont val="Courier New"/>
      </rPr>
      <t>TCT</t>
    </r>
    <r>
      <rPr>
        <sz val="12"/>
        <color rgb="FFFF0000"/>
        <rFont val="Courier New"/>
      </rPr>
      <t>tc</t>
    </r>
    <r>
      <rPr>
        <sz val="12"/>
        <color theme="1"/>
        <rFont val="Courier New"/>
      </rPr>
      <t>ATCTGGATGTAC</t>
    </r>
    <r>
      <rPr>
        <sz val="12"/>
        <color rgb="FFFF0000"/>
        <rFont val="Courier New"/>
      </rPr>
      <t>S</t>
    </r>
    <r>
      <rPr>
        <sz val="12"/>
        <color theme="1"/>
        <rFont val="Courier New"/>
      </rPr>
      <t>ACCACC</t>
    </r>
  </si>
  <si>
    <t>Solyc11g012820.1.1</t>
  </si>
  <si>
    <t>IL_isotig18957</t>
  </si>
  <si>
    <t>IT_isotig02815</t>
  </si>
  <si>
    <r>
      <rPr>
        <sz val="12"/>
        <color rgb="FFFF0000"/>
        <rFont val="Courier New"/>
      </rPr>
      <t>c</t>
    </r>
    <r>
      <rPr>
        <sz val="12"/>
        <color theme="1"/>
        <rFont val="Courier New"/>
      </rPr>
      <t>TGCA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AGCTCTCAGCCATGGG</t>
    </r>
  </si>
  <si>
    <r>
      <t>ACC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ACAGCAACAGCAGCAAA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TTC</t>
    </r>
  </si>
  <si>
    <t>Solyc11g012840.1.1</t>
  </si>
  <si>
    <t>IL_isotig20590</t>
  </si>
  <si>
    <t>IT_isotig15676</t>
  </si>
  <si>
    <r>
      <t>A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C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TC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ACTTACAAA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GATC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GACCC</t>
    </r>
  </si>
  <si>
    <r>
      <t>TT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GA</t>
    </r>
    <r>
      <rPr>
        <sz val="12"/>
        <color rgb="FFFF0000"/>
        <rFont val="Courier New"/>
      </rPr>
      <t>cgt</t>
    </r>
    <r>
      <rPr>
        <sz val="12"/>
        <color theme="1"/>
        <rFont val="Courier New"/>
      </rPr>
      <t>CCG</t>
    </r>
    <r>
      <rPr>
        <sz val="12"/>
        <color rgb="FFFF0000"/>
        <rFont val="Courier New"/>
      </rPr>
      <t>R</t>
    </r>
    <r>
      <rPr>
        <sz val="12"/>
        <color theme="1"/>
        <rFont val="Courier New"/>
      </rPr>
      <t>GAAGGTTC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GG</t>
    </r>
  </si>
  <si>
    <t>Solyc11g012850.1.1</t>
  </si>
  <si>
    <r>
      <rPr>
        <sz val="12"/>
        <color rgb="FFFF0000"/>
        <rFont val="Courier New"/>
      </rPr>
      <t>tg</t>
    </r>
    <r>
      <rPr>
        <sz val="12"/>
        <color theme="1"/>
        <rFont val="Courier New"/>
      </rPr>
      <t>GATCTTGCACA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GC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CCTTTCAC</t>
    </r>
  </si>
  <si>
    <r>
      <t>TCCTTG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A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ACCAGAT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CAGG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GTC</t>
    </r>
  </si>
  <si>
    <t>Solyc11g012910.1.1</t>
  </si>
  <si>
    <t>IL_G4TZDIZ02IT9DX</t>
  </si>
  <si>
    <t>IT_isotig00752-53</t>
  </si>
  <si>
    <r>
      <t>T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GGTTT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AT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AA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GGCTATCG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C</t>
    </r>
  </si>
  <si>
    <t>IT_isotig00752</t>
  </si>
  <si>
    <t>Solyc11g012940.1.1</t>
  </si>
  <si>
    <t>IL_isotig26787</t>
  </si>
  <si>
    <t>IT_isotig25681</t>
  </si>
  <si>
    <r>
      <rPr>
        <sz val="12"/>
        <color rgb="FFFF0000"/>
        <rFont val="Courier New"/>
      </rPr>
      <t>gcg</t>
    </r>
    <r>
      <rPr>
        <sz val="12"/>
        <color theme="1"/>
        <rFont val="Courier New"/>
      </rPr>
      <t>G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GC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GT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AG</t>
    </r>
    <r>
      <rPr>
        <sz val="12"/>
        <color rgb="FFFF0000"/>
        <rFont val="Courier New"/>
      </rPr>
      <t>ag</t>
    </r>
    <r>
      <rPr>
        <sz val="12"/>
        <color theme="1"/>
        <rFont val="Courier New"/>
      </rPr>
      <t>CA</t>
    </r>
    <r>
      <rPr>
        <sz val="12"/>
        <color rgb="FFFF0000"/>
        <rFont val="Courier New"/>
      </rPr>
      <t>gg</t>
    </r>
    <r>
      <rPr>
        <sz val="12"/>
        <color theme="1"/>
        <rFont val="Courier New"/>
      </rPr>
      <t>ATT</t>
    </r>
    <r>
      <rPr>
        <sz val="12"/>
        <color rgb="FFFF0000"/>
        <rFont val="Courier New"/>
      </rPr>
      <t>Mctag</t>
    </r>
  </si>
  <si>
    <r>
      <t>TCCCA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TC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GG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TT</t>
    </r>
    <r>
      <rPr>
        <sz val="12"/>
        <color rgb="FFFF0000"/>
        <rFont val="Courier New"/>
      </rPr>
      <t>ag</t>
    </r>
    <r>
      <rPr>
        <sz val="12"/>
        <color theme="1"/>
        <rFont val="Courier New"/>
      </rPr>
      <t>T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GT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ATATCTC</t>
    </r>
  </si>
  <si>
    <t>Solyc11g013280.1.1</t>
  </si>
  <si>
    <t>IL_isotig17039</t>
  </si>
  <si>
    <t>IT_isotig10790</t>
  </si>
  <si>
    <r>
      <rPr>
        <sz val="12"/>
        <color rgb="FFFF0000"/>
        <rFont val="Courier New"/>
      </rPr>
      <t>g</t>
    </r>
    <r>
      <rPr>
        <sz val="12"/>
        <color theme="1"/>
        <rFont val="Courier New"/>
      </rPr>
      <t>GG</t>
    </r>
    <r>
      <rPr>
        <sz val="12"/>
        <color rgb="FFFF0000"/>
        <rFont val="Courier New"/>
      </rPr>
      <t>W</t>
    </r>
    <r>
      <rPr>
        <sz val="12"/>
        <color theme="1"/>
        <rFont val="Courier New"/>
      </rPr>
      <t>GATAGCCCTATGGT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A</t>
    </r>
    <r>
      <rPr>
        <sz val="12"/>
        <color rgb="FFFF0000"/>
        <rFont val="Courier New"/>
      </rPr>
      <t>tg</t>
    </r>
    <r>
      <rPr>
        <sz val="12"/>
        <color theme="1"/>
        <rFont val="Courier New"/>
      </rPr>
      <t>CT</t>
    </r>
  </si>
  <si>
    <r>
      <t>A</t>
    </r>
    <r>
      <rPr>
        <sz val="12"/>
        <color rgb="FFFF0000"/>
        <rFont val="Courier New"/>
      </rPr>
      <t>ga</t>
    </r>
    <r>
      <rPr>
        <sz val="12"/>
        <color theme="1"/>
        <rFont val="Courier New"/>
      </rPr>
      <t>ACACTTCCAGT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TTAATATT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G</t>
    </r>
  </si>
  <si>
    <t>IT_isotig18435</t>
  </si>
  <si>
    <r>
      <t>TGT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AA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GA</t>
    </r>
    <r>
      <rPr>
        <sz val="12"/>
        <color rgb="FFFF0000"/>
        <rFont val="Courier New"/>
      </rPr>
      <t>cc</t>
    </r>
    <r>
      <rPr>
        <sz val="12"/>
        <color theme="1"/>
        <rFont val="Courier New"/>
      </rPr>
      <t>TGAAACTTCC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CC</t>
    </r>
  </si>
  <si>
    <r>
      <t>T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TC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CCAGTG</t>
    </r>
    <r>
      <rPr>
        <sz val="12"/>
        <color rgb="FFFF0000"/>
        <rFont val="Courier New"/>
      </rPr>
      <t>aa</t>
    </r>
    <r>
      <rPr>
        <sz val="12"/>
        <color theme="1"/>
        <rFont val="Courier New"/>
      </rPr>
      <t>CAT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TCTTGTC</t>
    </r>
  </si>
  <si>
    <t xml:space="preserve">IT_isotig18435 </t>
  </si>
  <si>
    <t>Solyc11g018770.1.1</t>
  </si>
  <si>
    <t>IL_isotig15431</t>
  </si>
  <si>
    <t>IT_isotig11499</t>
  </si>
  <si>
    <t>Solyc11g020300.1.1</t>
  </si>
  <si>
    <t>IL_isotig16066</t>
  </si>
  <si>
    <t>IT_isotig12110</t>
  </si>
  <si>
    <r>
      <t>TGGAA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CCC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GA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TGGGA</t>
    </r>
    <r>
      <rPr>
        <sz val="12"/>
        <color rgb="FFFF0000"/>
        <rFont val="Courier New"/>
      </rPr>
      <t>Y</t>
    </r>
    <r>
      <rPr>
        <sz val="12"/>
        <color theme="1"/>
        <rFont val="Courier New"/>
      </rPr>
      <t>AACC</t>
    </r>
  </si>
  <si>
    <r>
      <t>A</t>
    </r>
    <r>
      <rPr>
        <sz val="12"/>
        <color rgb="FFFF0000"/>
        <rFont val="Courier New"/>
      </rPr>
      <t>gg</t>
    </r>
    <r>
      <rPr>
        <sz val="12"/>
        <color theme="1"/>
        <rFont val="Courier New"/>
      </rPr>
      <t>TG</t>
    </r>
    <r>
      <rPr>
        <sz val="12"/>
        <color rgb="FFFF0000"/>
        <rFont val="Courier New"/>
      </rPr>
      <t>tYg</t>
    </r>
    <r>
      <rPr>
        <sz val="12"/>
        <color theme="1"/>
        <rFont val="Courier New"/>
      </rPr>
      <t>C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CC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GG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AA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AG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TC</t>
    </r>
  </si>
  <si>
    <t>Solyc11g028010.1.1</t>
  </si>
  <si>
    <t>IL_isotig21202</t>
  </si>
  <si>
    <t>IT_isotig17316</t>
  </si>
  <si>
    <r>
      <t>TGGAAGTG</t>
    </r>
    <r>
      <rPr>
        <sz val="12"/>
        <color rgb="FFFF0000"/>
        <rFont val="Courier New"/>
      </rPr>
      <t>ag</t>
    </r>
    <r>
      <rPr>
        <sz val="12"/>
        <color theme="1"/>
        <rFont val="Courier New"/>
      </rPr>
      <t>AT</t>
    </r>
    <r>
      <rPr>
        <sz val="12"/>
        <color rgb="FFFF0000"/>
        <rFont val="Courier New"/>
      </rPr>
      <t>tt</t>
    </r>
    <r>
      <rPr>
        <sz val="12"/>
        <color theme="1"/>
        <rFont val="Courier New"/>
      </rPr>
      <t>GTGATGATTGGG</t>
    </r>
  </si>
  <si>
    <r>
      <t>TC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TT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CC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A</t>
    </r>
    <r>
      <rPr>
        <sz val="12"/>
        <color rgb="FFFF0000"/>
        <rFont val="Courier New"/>
      </rPr>
      <t>tR</t>
    </r>
    <r>
      <rPr>
        <sz val="12"/>
        <color theme="1"/>
        <rFont val="Courier New"/>
      </rPr>
      <t>AA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TCAG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TTCA</t>
    </r>
    <r>
      <rPr>
        <sz val="12"/>
        <color rgb="FFFF0000"/>
        <rFont val="Courier New"/>
      </rPr>
      <t>c</t>
    </r>
  </si>
  <si>
    <t>Solyc11g033260.1.1</t>
  </si>
  <si>
    <t>IL_isotig20322</t>
  </si>
  <si>
    <t>IT_isotig16599</t>
  </si>
  <si>
    <r>
      <rPr>
        <sz val="12"/>
        <color rgb="FFFF0000"/>
        <rFont val="Courier New"/>
      </rPr>
      <t>g</t>
    </r>
    <r>
      <rPr>
        <sz val="12"/>
        <color theme="1"/>
        <rFont val="Courier New"/>
      </rPr>
      <t>GTAGA</t>
    </r>
    <r>
      <rPr>
        <sz val="12"/>
        <color rgb="FFFF0000"/>
        <rFont val="Courier New"/>
      </rPr>
      <t>ta</t>
    </r>
    <r>
      <rPr>
        <sz val="12"/>
        <color theme="1"/>
        <rFont val="Courier New"/>
      </rPr>
      <t>C</t>
    </r>
    <r>
      <rPr>
        <sz val="12"/>
        <color rgb="FFFF0000"/>
        <rFont val="Courier New"/>
      </rPr>
      <t>R</t>
    </r>
    <r>
      <rPr>
        <sz val="12"/>
        <color theme="1"/>
        <rFont val="Courier New"/>
      </rPr>
      <t>CC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GAA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A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TGTGC</t>
    </r>
  </si>
  <si>
    <r>
      <t>T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GC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AGCA</t>
    </r>
    <r>
      <rPr>
        <sz val="12"/>
        <color rgb="FFFF0000"/>
        <rFont val="Courier New"/>
      </rPr>
      <t>R</t>
    </r>
    <r>
      <rPr>
        <sz val="12"/>
        <color theme="1"/>
        <rFont val="Courier New"/>
      </rPr>
      <t>GAA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GG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GTTT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AGC</t>
    </r>
  </si>
  <si>
    <t xml:space="preserve">IT_isotig16599 </t>
  </si>
  <si>
    <t>Solyc11g042430.1.1</t>
  </si>
  <si>
    <t>IL_isotig19616</t>
  </si>
  <si>
    <t>IT_isotig14887</t>
  </si>
  <si>
    <r>
      <t>ATCTG</t>
    </r>
    <r>
      <rPr>
        <sz val="12"/>
        <color rgb="FFFF0000"/>
        <rFont val="Courier New"/>
      </rPr>
      <t>aa</t>
    </r>
    <r>
      <rPr>
        <sz val="12"/>
        <color theme="1"/>
        <rFont val="Courier New"/>
      </rPr>
      <t>ATCTG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A</t>
    </r>
    <r>
      <rPr>
        <sz val="12"/>
        <color rgb="FFFF0000"/>
        <rFont val="Courier New"/>
      </rPr>
      <t>ca</t>
    </r>
    <r>
      <rPr>
        <sz val="12"/>
        <color theme="1"/>
        <rFont val="Courier New"/>
      </rPr>
      <t>TCATCCTC</t>
    </r>
  </si>
  <si>
    <t xml:space="preserve">IT_isotig14887 </t>
  </si>
  <si>
    <t>IT_isotig12819</t>
  </si>
  <si>
    <r>
      <t>A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AAGAA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AAGAAGAAGAGAGG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GG</t>
    </r>
  </si>
  <si>
    <r>
      <t>ttgATGCCAAATCT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C</t>
    </r>
    <r>
      <rPr>
        <sz val="12"/>
        <color rgb="FFFF0000"/>
        <rFont val="Courier New"/>
      </rPr>
      <t>gg</t>
    </r>
    <r>
      <rPr>
        <sz val="12"/>
        <color theme="1"/>
        <rFont val="Courier New"/>
      </rPr>
      <t>GC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GCTTC</t>
    </r>
  </si>
  <si>
    <t>Solyc11g044870.1.1</t>
  </si>
  <si>
    <t>IL_isotig18649</t>
  </si>
  <si>
    <t>IT_isotig14519</t>
  </si>
  <si>
    <r>
      <t>AGAG</t>
    </r>
    <r>
      <rPr>
        <sz val="12"/>
        <color rgb="FFFF0000"/>
        <rFont val="Courier New"/>
      </rPr>
      <t>gY</t>
    </r>
    <r>
      <rPr>
        <sz val="12"/>
        <color theme="1"/>
        <rFont val="Courier New"/>
      </rPr>
      <t>GTTGCTGA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A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TGGTGGTAT</t>
    </r>
  </si>
  <si>
    <r>
      <t>AC</t>
    </r>
    <r>
      <rPr>
        <sz val="12"/>
        <color rgb="FFFF0000"/>
        <rFont val="Courier New"/>
      </rPr>
      <t>cY</t>
    </r>
    <r>
      <rPr>
        <sz val="12"/>
        <color theme="1"/>
        <rFont val="Courier New"/>
      </rPr>
      <t>TTGTTTA</t>
    </r>
    <r>
      <rPr>
        <sz val="12"/>
        <color rgb="FFFF0000"/>
        <rFont val="Courier New"/>
      </rPr>
      <t>ca</t>
    </r>
    <r>
      <rPr>
        <sz val="12"/>
        <color theme="1"/>
        <rFont val="Courier New"/>
      </rPr>
      <t>TCACTTCCTGCCAA</t>
    </r>
  </si>
  <si>
    <t>Solyc11g062020.1.1</t>
  </si>
  <si>
    <t>IL_isotig19623</t>
  </si>
  <si>
    <t>IT_isotig15025</t>
  </si>
  <si>
    <r>
      <t>TCTTATGCTTAGCATATCATTCTT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GAC</t>
    </r>
  </si>
  <si>
    <r>
      <t>A</t>
    </r>
    <r>
      <rPr>
        <sz val="12"/>
        <rFont val="Courier New"/>
      </rPr>
      <t>A</t>
    </r>
    <r>
      <rPr>
        <sz val="12"/>
        <color theme="1"/>
        <rFont val="Courier New"/>
      </rPr>
      <t>C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AGAGCAAAGAA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AT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ACACCTGC</t>
    </r>
  </si>
  <si>
    <t>Solyc11g064920.1.1</t>
  </si>
  <si>
    <t>IL_isotig08570-71</t>
  </si>
  <si>
    <t>IT_isotig21004</t>
  </si>
  <si>
    <t>Solyc11g065870.1.1</t>
  </si>
  <si>
    <t>IL_isotig08535</t>
  </si>
  <si>
    <t>IT_isotig10420</t>
  </si>
  <si>
    <r>
      <rPr>
        <sz val="12"/>
        <color theme="1"/>
        <rFont val="Courier New"/>
      </rPr>
      <t>TCTTGAAGA</t>
    </r>
    <r>
      <rPr>
        <sz val="12"/>
        <color rgb="FFFF0000"/>
        <rFont val="Courier New"/>
      </rPr>
      <t>tga</t>
    </r>
    <r>
      <rPr>
        <sz val="12"/>
        <color theme="1"/>
        <rFont val="Courier New"/>
      </rPr>
      <t>AGAAAA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TATATT</t>
    </r>
    <r>
      <rPr>
        <sz val="12"/>
        <color rgb="FFFF0000"/>
        <rFont val="Courier New"/>
      </rPr>
      <t>at</t>
    </r>
    <r>
      <rPr>
        <sz val="12"/>
        <color theme="1"/>
        <rFont val="Courier New"/>
      </rPr>
      <t>T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C</t>
    </r>
  </si>
  <si>
    <r>
      <t>AGC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TCAAT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ACAAGAGCCACAACATC</t>
    </r>
  </si>
  <si>
    <t>Solyc11g066110.1.1</t>
  </si>
  <si>
    <t>IL_isotig16034</t>
  </si>
  <si>
    <t>IT_isotig12692</t>
  </si>
  <si>
    <r>
      <t>TGAAG</t>
    </r>
    <r>
      <rPr>
        <sz val="12"/>
        <color rgb="FFFF0000"/>
        <rFont val="Courier New"/>
      </rPr>
      <t>agY</t>
    </r>
    <r>
      <rPr>
        <sz val="12"/>
        <color theme="1"/>
        <rFont val="Courier New"/>
      </rPr>
      <t>GGACT</t>
    </r>
    <r>
      <rPr>
        <sz val="12"/>
        <color rgb="FFFF0000"/>
        <rFont val="Courier New"/>
      </rPr>
      <t>Yg</t>
    </r>
    <r>
      <rPr>
        <sz val="12"/>
        <color theme="1"/>
        <rFont val="Courier New"/>
      </rPr>
      <t>AAGCTGTGC</t>
    </r>
  </si>
  <si>
    <r>
      <t>TGC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AGAGGATT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AC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CCTGCCTG</t>
    </r>
  </si>
  <si>
    <t>IT_isotig13716</t>
  </si>
  <si>
    <r>
      <t>AGACTGTCTG</t>
    </r>
    <r>
      <rPr>
        <sz val="12"/>
        <color rgb="FFFF0000"/>
        <rFont val="Courier New"/>
      </rPr>
      <t>cRa</t>
    </r>
    <r>
      <rPr>
        <sz val="12"/>
        <color theme="1"/>
        <rFont val="Courier New"/>
      </rPr>
      <t>ACCTGATGATGAAGAG</t>
    </r>
  </si>
  <si>
    <r>
      <t>TCATC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ACATC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TTGC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AGCAAA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AG</t>
    </r>
  </si>
  <si>
    <t>Solyc11g066320.1.1</t>
  </si>
  <si>
    <t>IL_isotig06839-40</t>
  </si>
  <si>
    <t>IT_isotig10746</t>
  </si>
  <si>
    <r>
      <t>T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TC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TG</t>
    </r>
    <r>
      <rPr>
        <sz val="12"/>
        <color rgb="FFFF0000"/>
        <rFont val="Courier New"/>
      </rPr>
      <t>Y</t>
    </r>
    <r>
      <rPr>
        <sz val="12"/>
        <color theme="1"/>
        <rFont val="Courier New"/>
      </rPr>
      <t>AATTTCAGCAC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GT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AATGG</t>
    </r>
  </si>
  <si>
    <r>
      <t>T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AC</t>
    </r>
    <r>
      <rPr>
        <sz val="12"/>
        <color rgb="FFFF0000"/>
        <rFont val="Courier New"/>
      </rPr>
      <t>R</t>
    </r>
    <r>
      <rPr>
        <sz val="12"/>
        <color theme="1"/>
        <rFont val="Courier New"/>
      </rPr>
      <t>A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ATGCTC</t>
    </r>
    <r>
      <rPr>
        <sz val="12"/>
        <color rgb="FFFF0000"/>
        <rFont val="Courier New"/>
      </rPr>
      <t>ca</t>
    </r>
    <r>
      <rPr>
        <sz val="12"/>
        <color theme="1"/>
        <rFont val="Courier New"/>
      </rPr>
      <t>CaT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TTGACA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GG</t>
    </r>
  </si>
  <si>
    <t>Solyc11g066390.1.1</t>
  </si>
  <si>
    <t>IL_isotig21991</t>
  </si>
  <si>
    <t>IT_isotig18290</t>
  </si>
  <si>
    <r>
      <t>TCGGCATT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GCCACTATGTTTCC</t>
    </r>
  </si>
  <si>
    <t>Solyc11g068540.1.1</t>
  </si>
  <si>
    <t>IL_isotig11169</t>
  </si>
  <si>
    <t>IT_isotig15614</t>
  </si>
  <si>
    <r>
      <t>TCAAGATGA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GGACTTGATTC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CG</t>
    </r>
  </si>
  <si>
    <r>
      <t>TCTC</t>
    </r>
    <r>
      <rPr>
        <sz val="12"/>
        <color rgb="FFFF0000"/>
        <rFont val="Courier New"/>
      </rPr>
      <t>R</t>
    </r>
    <r>
      <rPr>
        <sz val="12"/>
        <color theme="1"/>
        <rFont val="Courier New"/>
      </rPr>
      <t>ATT</t>
    </r>
    <r>
      <rPr>
        <sz val="12"/>
        <color rgb="FFFF0000"/>
        <rFont val="Courier New"/>
      </rPr>
      <t>R</t>
    </r>
    <r>
      <rPr>
        <sz val="12"/>
        <color theme="1"/>
        <rFont val="Courier New"/>
      </rPr>
      <t>TCTCCTT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CCAATGC</t>
    </r>
  </si>
  <si>
    <t>Solyc11g068650.1.1</t>
  </si>
  <si>
    <t>IL_isotig17078</t>
  </si>
  <si>
    <t>IT_isotig12209</t>
  </si>
  <si>
    <r>
      <t>AG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GGAGG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TAACTCCA</t>
    </r>
    <r>
      <rPr>
        <sz val="12"/>
        <color rgb="FFFF0000"/>
        <rFont val="Courier New"/>
      </rPr>
      <t>tg</t>
    </r>
    <r>
      <rPr>
        <sz val="12"/>
        <color theme="1"/>
        <rFont val="Courier New"/>
      </rPr>
      <t>TTTC</t>
    </r>
  </si>
  <si>
    <t>Solyc11g068790.1.1</t>
  </si>
  <si>
    <t>IL_isotig24386</t>
  </si>
  <si>
    <t>IT_isotig21147</t>
  </si>
  <si>
    <r>
      <t>A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T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AG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GC</t>
    </r>
    <r>
      <rPr>
        <sz val="12"/>
        <color rgb="FFFF0000"/>
        <rFont val="Courier New"/>
      </rPr>
      <t>cK</t>
    </r>
    <r>
      <rPr>
        <sz val="12"/>
        <color theme="1"/>
        <rFont val="Courier New"/>
      </rPr>
      <t>TGAAGGAGAAAAC</t>
    </r>
  </si>
  <si>
    <r>
      <t>TAGCAA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G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TTG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ACATCAAC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CC</t>
    </r>
  </si>
  <si>
    <t>Solyc11g069150.1.1</t>
  </si>
  <si>
    <t>IL_isotig22053</t>
  </si>
  <si>
    <t>IT_isotig17896</t>
  </si>
  <si>
    <r>
      <rPr>
        <sz val="12"/>
        <color rgb="FFFF0000"/>
        <rFont val="Courier New"/>
      </rPr>
      <t>c</t>
    </r>
    <r>
      <rPr>
        <sz val="12"/>
        <color theme="1"/>
        <rFont val="Courier New"/>
      </rPr>
      <t>CTT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T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CTTGGTGG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GT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AAAAA</t>
    </r>
    <r>
      <rPr>
        <sz val="12"/>
        <color rgb="FFFF0000"/>
        <rFont val="Courier New"/>
      </rPr>
      <t>Y</t>
    </r>
    <r>
      <rPr>
        <sz val="12"/>
        <color theme="1"/>
        <rFont val="Courier New"/>
      </rPr>
      <t>GG</t>
    </r>
  </si>
  <si>
    <r>
      <rPr>
        <sz val="12"/>
        <color rgb="FFFF0000"/>
        <rFont val="Courier New"/>
      </rPr>
      <t>a</t>
    </r>
    <r>
      <rPr>
        <sz val="12"/>
        <color theme="1"/>
        <rFont val="Courier New"/>
      </rPr>
      <t>CCCTCTTC</t>
    </r>
    <r>
      <rPr>
        <sz val="12"/>
        <color rgb="FFFF0000"/>
        <rFont val="Courier New"/>
      </rPr>
      <t>K</t>
    </r>
    <r>
      <rPr>
        <sz val="12"/>
        <color theme="1"/>
        <rFont val="Courier New"/>
      </rPr>
      <t>GTGATTTT</t>
    </r>
    <r>
      <rPr>
        <sz val="12"/>
        <color rgb="FFFF0000"/>
        <rFont val="Courier New"/>
      </rPr>
      <t>ca</t>
    </r>
    <r>
      <rPr>
        <sz val="12"/>
        <color theme="1"/>
        <rFont val="Courier New"/>
      </rPr>
      <t>C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ATCTG</t>
    </r>
  </si>
  <si>
    <t>Solyc11g069290.1.1</t>
  </si>
  <si>
    <t>IL_isotig24502</t>
  </si>
  <si>
    <t>IT_isotig03989-90</t>
  </si>
  <si>
    <r>
      <t>GCTGTTTT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AT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CGTGC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CC</t>
    </r>
    <r>
      <rPr>
        <sz val="12"/>
        <color rgb="FFFF0000"/>
        <rFont val="Courier New"/>
      </rPr>
      <t>tg</t>
    </r>
  </si>
  <si>
    <r>
      <rPr>
        <sz val="12"/>
        <color rgb="FFFF0000"/>
        <rFont val="Courier New"/>
      </rPr>
      <t>g</t>
    </r>
    <r>
      <rPr>
        <sz val="12"/>
        <color theme="1"/>
        <rFont val="Courier New"/>
      </rPr>
      <t>GT</t>
    </r>
    <r>
      <rPr>
        <sz val="12"/>
        <color rgb="FFFF0000"/>
        <rFont val="Courier New"/>
      </rPr>
      <t>Y</t>
    </r>
    <r>
      <rPr>
        <sz val="12"/>
        <color theme="1"/>
        <rFont val="Courier New"/>
      </rPr>
      <t>A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TTC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GG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TGAAAAGCAGT</t>
    </r>
  </si>
  <si>
    <t>IT_isotig03989</t>
  </si>
  <si>
    <t>IT_isotig21669</t>
  </si>
  <si>
    <r>
      <rPr>
        <sz val="12"/>
        <color rgb="FFFF0000"/>
        <rFont val="Courier New"/>
      </rPr>
      <t>t</t>
    </r>
    <r>
      <rPr>
        <sz val="12"/>
        <color theme="1"/>
        <rFont val="Courier New"/>
      </rPr>
      <t>TGGTT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GT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AAATTTTGTGTTCC</t>
    </r>
  </si>
  <si>
    <r>
      <t>AAGAG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TTGAATGT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GG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TA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GAATG</t>
    </r>
  </si>
  <si>
    <t>Solyc11g069910.1.1</t>
  </si>
  <si>
    <t>IL_isotig26711</t>
  </si>
  <si>
    <t>IT_isotig21469</t>
  </si>
  <si>
    <r>
      <rPr>
        <sz val="12"/>
        <color rgb="FFFF0000"/>
        <rFont val="Courier New"/>
      </rPr>
      <t>c</t>
    </r>
    <r>
      <rPr>
        <sz val="12"/>
        <color theme="1"/>
        <rFont val="Courier New"/>
      </rPr>
      <t>GGGA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AC</t>
    </r>
    <r>
      <rPr>
        <sz val="12"/>
        <color rgb="FFFF0000"/>
        <rFont val="Courier New"/>
      </rPr>
      <t>Y</t>
    </r>
    <r>
      <rPr>
        <sz val="12"/>
        <color theme="1"/>
        <rFont val="Courier New"/>
      </rPr>
      <t>AAGAT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AT</t>
    </r>
    <r>
      <rPr>
        <sz val="12"/>
        <color rgb="FFFF0000"/>
        <rFont val="Courier New"/>
      </rPr>
      <t>M</t>
    </r>
    <r>
      <rPr>
        <sz val="12"/>
        <color theme="1"/>
        <rFont val="Courier New"/>
      </rPr>
      <t>AATGC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GC</t>
    </r>
  </si>
  <si>
    <r>
      <t>A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TCTTCAGATGATCAAG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TCCTTGTC</t>
    </r>
  </si>
  <si>
    <t>Solyc11g070050.1.1</t>
  </si>
  <si>
    <t>IL_isotig24617</t>
  </si>
  <si>
    <t>IT_isotig21497</t>
  </si>
  <si>
    <r>
      <t>TCC</t>
    </r>
    <r>
      <rPr>
        <sz val="12"/>
        <color rgb="FFFF0000"/>
        <rFont val="Courier New"/>
      </rPr>
      <t>R</t>
    </r>
    <r>
      <rPr>
        <sz val="12"/>
        <color theme="1"/>
        <rFont val="Courier New"/>
      </rPr>
      <t>CTTCCTA</t>
    </r>
    <r>
      <rPr>
        <sz val="12"/>
        <color rgb="FFFF0000"/>
        <rFont val="Courier New"/>
      </rPr>
      <t>ca</t>
    </r>
    <r>
      <rPr>
        <sz val="12"/>
        <color theme="1"/>
        <rFont val="Courier New"/>
      </rPr>
      <t>GGCA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GGG</t>
    </r>
    <r>
      <rPr>
        <sz val="12"/>
        <color rgb="FFFF0000"/>
        <rFont val="Courier New"/>
      </rPr>
      <t>g</t>
    </r>
  </si>
  <si>
    <r>
      <t>TGG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CA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TCCCCCTT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TCATCATA</t>
    </r>
    <r>
      <rPr>
        <sz val="12"/>
        <color rgb="FFFF0000"/>
        <rFont val="Courier New"/>
      </rPr>
      <t>g</t>
    </r>
  </si>
  <si>
    <t>Solyc11g071260.1.1</t>
  </si>
  <si>
    <t>IL_isotig22644</t>
  </si>
  <si>
    <t>IT_isotig09062</t>
  </si>
  <si>
    <r>
      <t>TCC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T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TGA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GGTGGAGTTTT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CAG</t>
    </r>
  </si>
  <si>
    <r>
      <t>AA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GCAAT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AT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GCTCGACAAACAG</t>
    </r>
  </si>
  <si>
    <t>Solyc11g072290.1.1</t>
  </si>
  <si>
    <t>IL_isotig23378</t>
  </si>
  <si>
    <t>IT_isotig18049</t>
  </si>
  <si>
    <r>
      <t>AG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TGCC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CCAGGG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TTCTTTTG</t>
    </r>
  </si>
  <si>
    <r>
      <t>AGCAG</t>
    </r>
    <r>
      <rPr>
        <sz val="12"/>
        <color rgb="FFFF0000"/>
        <rFont val="Courier New"/>
      </rPr>
      <t>Y</t>
    </r>
    <r>
      <rPr>
        <sz val="12"/>
        <color theme="1"/>
        <rFont val="Courier New"/>
      </rPr>
      <t>GTC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TGATTTTCCTT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TC</t>
    </r>
  </si>
  <si>
    <t>Solyc11g072410.1.1</t>
  </si>
  <si>
    <t>IL_G44T6TS01AQU3H, IL_G44T6TS01A4UIR, IL_G44T6TS01CVCXM, IL_G44T6TS01DPWCV</t>
  </si>
  <si>
    <t>IT_isotig23754</t>
  </si>
  <si>
    <r>
      <t>ACGAT</t>
    </r>
    <r>
      <rPr>
        <sz val="12"/>
        <color rgb="FFFF0000"/>
        <rFont val="Courier New"/>
      </rPr>
      <t>gaac</t>
    </r>
    <r>
      <rPr>
        <sz val="12"/>
        <color theme="1"/>
        <rFont val="Courier New"/>
      </rPr>
      <t>T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GACTGTAC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TCATC</t>
    </r>
  </si>
  <si>
    <r>
      <t>TCCATCA</t>
    </r>
    <r>
      <rPr>
        <sz val="12"/>
        <color rgb="FFFF0000"/>
        <rFont val="Courier New"/>
      </rPr>
      <t>ca</t>
    </r>
    <r>
      <rPr>
        <sz val="12"/>
        <color theme="1"/>
        <rFont val="Courier New"/>
      </rPr>
      <t>TCCTC</t>
    </r>
    <r>
      <rPr>
        <sz val="12"/>
        <color rgb="FFFF0000"/>
        <rFont val="Courier New"/>
      </rPr>
      <t>aR</t>
    </r>
    <r>
      <rPr>
        <sz val="12"/>
        <color theme="1"/>
        <rFont val="Courier New"/>
      </rPr>
      <t>GCTCATCACA</t>
    </r>
  </si>
  <si>
    <t>IT_isotig05976-77</t>
  </si>
  <si>
    <r>
      <rPr>
        <sz val="12"/>
        <color rgb="FFFF0000"/>
        <rFont val="Courier New"/>
      </rPr>
      <t>c</t>
    </r>
    <r>
      <rPr>
        <sz val="12"/>
        <color theme="1"/>
        <rFont val="Courier New"/>
      </rPr>
      <t>GG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GT</t>
    </r>
    <r>
      <rPr>
        <sz val="12"/>
        <color rgb="FFFF0000"/>
        <rFont val="Courier New"/>
      </rPr>
      <t>W</t>
    </r>
    <r>
      <rPr>
        <sz val="12"/>
        <color theme="1"/>
        <rFont val="Courier New"/>
      </rPr>
      <t>TT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CA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CTTGCTTC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CC</t>
    </r>
  </si>
  <si>
    <r>
      <t>A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A</t>
    </r>
    <r>
      <rPr>
        <sz val="12"/>
        <color rgb="FFFF0000"/>
        <rFont val="Courier New"/>
      </rPr>
      <t>ac</t>
    </r>
    <r>
      <rPr>
        <sz val="12"/>
        <color theme="1"/>
        <rFont val="Courier New"/>
      </rPr>
      <t>ATCAGC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GGCCAATT</t>
    </r>
    <r>
      <rPr>
        <sz val="12"/>
        <color rgb="FFFF0000"/>
        <rFont val="Courier New"/>
      </rPr>
      <t>R</t>
    </r>
    <r>
      <rPr>
        <sz val="12"/>
        <color theme="1"/>
        <rFont val="Courier New"/>
      </rPr>
      <t>GG</t>
    </r>
  </si>
  <si>
    <t>IT_isotig05976</t>
  </si>
  <si>
    <t>Solyc12g005050.1.1</t>
  </si>
  <si>
    <t>IL_isotig15511</t>
  </si>
  <si>
    <t>IT_isotig11616</t>
  </si>
  <si>
    <r>
      <t>AATCC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C</t>
    </r>
    <r>
      <rPr>
        <sz val="12"/>
        <color rgb="FFFF0000"/>
        <rFont val="Courier New"/>
      </rPr>
      <t>ct</t>
    </r>
    <r>
      <rPr>
        <sz val="12"/>
        <color theme="1"/>
        <rFont val="Courier New"/>
      </rPr>
      <t>ACTA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GATCTCCAAC</t>
    </r>
  </si>
  <si>
    <r>
      <t>TC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CTC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TT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G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CATCTC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TC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CTCG</t>
    </r>
  </si>
  <si>
    <t>Solyc12g005150.1.1</t>
  </si>
  <si>
    <t>IL_isotig26378</t>
  </si>
  <si>
    <t>IT_isotig24891</t>
  </si>
  <si>
    <t>TCCCCRGaCTTtGTtATGCAAAGAAC</t>
  </si>
  <si>
    <t>Solyc12g005570.1.1</t>
  </si>
  <si>
    <t>IL_isotig11235</t>
  </si>
  <si>
    <t>IT_isotig24100</t>
  </si>
  <si>
    <r>
      <t>ATGGCTAC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TCGTTG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CAATG</t>
    </r>
    <r>
      <rPr>
        <sz val="12"/>
        <color rgb="FFFF0000"/>
        <rFont val="Courier New"/>
      </rPr>
      <t>at</t>
    </r>
  </si>
  <si>
    <r>
      <rPr>
        <sz val="12"/>
        <color rgb="FFFF0000"/>
        <rFont val="Courier New"/>
      </rPr>
      <t>a</t>
    </r>
    <r>
      <rPr>
        <sz val="12"/>
        <color theme="1"/>
        <rFont val="Courier New"/>
      </rPr>
      <t>GA</t>
    </r>
    <r>
      <rPr>
        <sz val="12"/>
        <color rgb="FFFF0000"/>
        <rFont val="Courier New"/>
      </rPr>
      <t>Y</t>
    </r>
    <r>
      <rPr>
        <sz val="12"/>
        <color theme="1"/>
        <rFont val="Courier New"/>
      </rPr>
      <t>GC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TGCACCAA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TTCTCTTC</t>
    </r>
  </si>
  <si>
    <t>Solyc12g005950.1.1</t>
  </si>
  <si>
    <t>IL_isotig13800</t>
  </si>
  <si>
    <t>IT_isotig16552</t>
  </si>
  <si>
    <r>
      <t>ATATATG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TGTGT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AAATATAATCC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GG</t>
    </r>
  </si>
  <si>
    <r>
      <t>TGGCTGGTGTT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CTCA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GTCATAATAATG</t>
    </r>
  </si>
  <si>
    <t xml:space="preserve">IT_isotig16552 </t>
  </si>
  <si>
    <t>Solyc12g006030.1.1</t>
  </si>
  <si>
    <t>IL_isotig10150-51</t>
  </si>
  <si>
    <t>IT_isotig06814-15</t>
  </si>
  <si>
    <r>
      <t>T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AA</t>
    </r>
    <r>
      <rPr>
        <sz val="12"/>
        <color rgb="FFFF0000"/>
        <rFont val="Courier New"/>
      </rPr>
      <t>R</t>
    </r>
    <r>
      <rPr>
        <sz val="12"/>
        <color theme="1"/>
        <rFont val="Courier New"/>
      </rPr>
      <t>AGA</t>
    </r>
    <r>
      <rPr>
        <sz val="12"/>
        <color rgb="FFFF0000"/>
        <rFont val="Courier New"/>
      </rPr>
      <t>K</t>
    </r>
    <r>
      <rPr>
        <sz val="12"/>
        <color theme="1"/>
        <rFont val="Courier New"/>
      </rPr>
      <t>C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GC</t>
    </r>
    <r>
      <rPr>
        <sz val="12"/>
        <color rgb="FFFF0000"/>
        <rFont val="Courier New"/>
      </rPr>
      <t>R</t>
    </r>
    <r>
      <rPr>
        <sz val="12"/>
        <color theme="1"/>
        <rFont val="Courier New"/>
      </rPr>
      <t>TTGCGAGATTA</t>
    </r>
  </si>
  <si>
    <r>
      <t>TACAG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TGTGGCAC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TC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TACC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AAG</t>
    </r>
  </si>
  <si>
    <t>IT_isotig06814</t>
  </si>
  <si>
    <t>Solyc12g006670.1.1</t>
  </si>
  <si>
    <t>IL_isotig20580</t>
  </si>
  <si>
    <t>IT_isotig14988</t>
  </si>
  <si>
    <r>
      <t>ACGA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TATGT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CAATCAGATCAGCAAG</t>
    </r>
  </si>
  <si>
    <r>
      <rPr>
        <sz val="12"/>
        <color rgb="FFFF0000"/>
        <rFont val="Courier New"/>
      </rPr>
      <t>tgga</t>
    </r>
    <r>
      <rPr>
        <sz val="12"/>
        <color theme="1"/>
        <rFont val="Courier New"/>
      </rPr>
      <t>AACACCA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A</t>
    </r>
    <r>
      <rPr>
        <sz val="12"/>
        <color rgb="FFFF0000"/>
        <rFont val="Courier New"/>
      </rPr>
      <t>tt</t>
    </r>
    <r>
      <rPr>
        <sz val="12"/>
        <color theme="1"/>
        <rFont val="Courier New"/>
      </rPr>
      <t>GC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GAA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CAAC</t>
    </r>
    <r>
      <rPr>
        <sz val="12"/>
        <color rgb="FFFF0000"/>
        <rFont val="Courier New"/>
      </rPr>
      <t/>
    </r>
  </si>
  <si>
    <t>Solyc12g008360.1.1</t>
  </si>
  <si>
    <t>IL_isotig13025</t>
  </si>
  <si>
    <t>IT_isotig10001</t>
  </si>
  <si>
    <r>
      <t>AGAGAGGCTTATGC</t>
    </r>
    <r>
      <rPr>
        <sz val="12"/>
        <color rgb="FFFF0000"/>
        <rFont val="Courier New"/>
      </rPr>
      <t>R</t>
    </r>
    <r>
      <rPr>
        <sz val="12"/>
        <color theme="1"/>
        <rFont val="Courier New"/>
      </rPr>
      <t>TGG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TGAGC</t>
    </r>
  </si>
  <si>
    <r>
      <t>T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GTTTGATAGCCATAGTCCCACC</t>
    </r>
  </si>
  <si>
    <t>Solyc12g008770.1.1</t>
  </si>
  <si>
    <t>IL_isotig18091</t>
  </si>
  <si>
    <t>IT_isotig14322</t>
  </si>
  <si>
    <r>
      <t>TCTT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CC</t>
    </r>
    <r>
      <rPr>
        <sz val="12"/>
        <color rgb="FFFF0000"/>
        <rFont val="Courier New"/>
      </rPr>
      <t>R</t>
    </r>
    <r>
      <rPr>
        <sz val="12"/>
        <color theme="1"/>
        <rFont val="Courier New"/>
      </rPr>
      <t>TATGC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GG</t>
    </r>
    <r>
      <rPr>
        <sz val="12"/>
        <color rgb="FFFF0000"/>
        <rFont val="Courier New"/>
      </rPr>
      <t>at</t>
    </r>
    <r>
      <rPr>
        <sz val="12"/>
        <color theme="1"/>
        <rFont val="Courier New"/>
      </rPr>
      <t>TGAA</t>
    </r>
    <r>
      <rPr>
        <sz val="12"/>
        <color rgb="FFFF0000"/>
        <rFont val="Courier New"/>
      </rPr>
      <t>g</t>
    </r>
  </si>
  <si>
    <r>
      <t>TAAC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AG</t>
    </r>
    <r>
      <rPr>
        <sz val="12"/>
        <color rgb="FFFF0000"/>
        <rFont val="Courier New"/>
      </rPr>
      <t>M</t>
    </r>
    <r>
      <rPr>
        <sz val="12"/>
        <color theme="1"/>
        <rFont val="Courier New"/>
      </rPr>
      <t>GT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TC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G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TGT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CCTTTC</t>
    </r>
  </si>
  <si>
    <t>Solyc12g008860.1.1</t>
  </si>
  <si>
    <t>IL_isotig11639</t>
  </si>
  <si>
    <t>IT_isotig19244</t>
  </si>
  <si>
    <r>
      <rPr>
        <sz val="12"/>
        <color rgb="FFFF0000"/>
        <rFont val="Courier New"/>
      </rPr>
      <t>tc</t>
    </r>
    <r>
      <rPr>
        <sz val="12"/>
        <color theme="1"/>
        <rFont val="Courier New"/>
      </rPr>
      <t>TTCCT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G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AG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AG</t>
    </r>
    <r>
      <rPr>
        <sz val="12"/>
        <rFont val="Courier New"/>
      </rPr>
      <t>A</t>
    </r>
    <r>
      <rPr>
        <sz val="12"/>
        <color theme="1"/>
        <rFont val="Courier New"/>
      </rPr>
      <t>AGCTTCATAG</t>
    </r>
  </si>
  <si>
    <t xml:space="preserve">IT_isotig19244 </t>
  </si>
  <si>
    <t>Solyc12g009100.1.1</t>
  </si>
  <si>
    <t>IL_isotig01252-54</t>
  </si>
  <si>
    <t>IT_isotig15574</t>
  </si>
  <si>
    <r>
      <t>A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ATGGCt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T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TTGCAATATCA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C</t>
    </r>
  </si>
  <si>
    <r>
      <t>TCATTA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ATC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TTC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TATTTGCT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AAG</t>
    </r>
  </si>
  <si>
    <t>Solyc12g009180.1.1</t>
  </si>
  <si>
    <t>IL_isotig22676</t>
  </si>
  <si>
    <t>IT_isotig18952</t>
  </si>
  <si>
    <r>
      <t>ACCTGTCAGTACAT</t>
    </r>
    <r>
      <rPr>
        <sz val="12"/>
        <color rgb="FFFF0000"/>
        <rFont val="Courier New"/>
      </rPr>
      <t>ct</t>
    </r>
    <r>
      <rPr>
        <sz val="12"/>
        <color theme="1"/>
        <rFont val="Courier New"/>
      </rPr>
      <t>AT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TACTTCTTGC</t>
    </r>
  </si>
  <si>
    <r>
      <t>ATACATTTGGAGG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ACTGT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TA</t>
    </r>
    <r>
      <rPr>
        <sz val="12"/>
        <color rgb="FFFF0000"/>
        <rFont val="Courier New"/>
      </rPr>
      <t>Y</t>
    </r>
    <r>
      <rPr>
        <sz val="12"/>
        <color theme="1"/>
        <rFont val="Courier New"/>
      </rPr>
      <t>TGCAC</t>
    </r>
  </si>
  <si>
    <t>Solyc12g011160.1.1</t>
  </si>
  <si>
    <t>IL_isotig08148</t>
  </si>
  <si>
    <t>IT_isotig05360-61</t>
  </si>
  <si>
    <r>
      <rPr>
        <sz val="12"/>
        <color rgb="FFFF0000"/>
        <rFont val="Courier New"/>
      </rPr>
      <t>c</t>
    </r>
    <r>
      <rPr>
        <sz val="12"/>
        <color theme="1"/>
        <rFont val="Courier New"/>
      </rPr>
      <t>AT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TCAATGGG</t>
    </r>
    <r>
      <rPr>
        <sz val="12"/>
        <color rgb="FFFF0000"/>
        <rFont val="Courier New"/>
      </rPr>
      <t>Y</t>
    </r>
    <r>
      <rPr>
        <sz val="12"/>
        <color theme="1"/>
        <rFont val="Courier New"/>
      </rPr>
      <t>GGAGGTGCATC</t>
    </r>
  </si>
  <si>
    <r>
      <t>T</t>
    </r>
    <r>
      <rPr>
        <sz val="12"/>
        <color rgb="FFFF0000"/>
        <rFont val="Courier New"/>
      </rPr>
      <t>Y</t>
    </r>
    <r>
      <rPr>
        <sz val="12"/>
        <color theme="1"/>
        <rFont val="Courier New"/>
      </rPr>
      <t>GC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CC</t>
    </r>
    <r>
      <rPr>
        <sz val="12"/>
        <color rgb="FFFF0000"/>
        <rFont val="Courier New"/>
      </rPr>
      <t>R</t>
    </r>
    <r>
      <rPr>
        <sz val="12"/>
        <color theme="1"/>
        <rFont val="Courier New"/>
      </rPr>
      <t>GTTAA</t>
    </r>
    <r>
      <rPr>
        <sz val="12"/>
        <color rgb="FFFF0000"/>
        <rFont val="Courier New"/>
      </rPr>
      <t>cg</t>
    </r>
    <r>
      <rPr>
        <sz val="12"/>
        <color theme="1"/>
        <rFont val="Courier New"/>
      </rPr>
      <t>C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AA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TA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TC</t>
    </r>
  </si>
  <si>
    <t>IT_isotig05360</t>
  </si>
  <si>
    <t>Solyc12g011270.1.1</t>
  </si>
  <si>
    <t>IL_isotig17101</t>
  </si>
  <si>
    <t>IT_isotig12541</t>
  </si>
  <si>
    <r>
      <t>AACGCGAGATTCTCAAATC</t>
    </r>
    <r>
      <rPr>
        <sz val="12"/>
        <color rgb="FFFF0000"/>
        <rFont val="Courier New"/>
      </rPr>
      <t>Y</t>
    </r>
    <r>
      <rPr>
        <sz val="12"/>
        <color theme="1"/>
        <rFont val="Courier New"/>
      </rPr>
      <t>CAGgc</t>
    </r>
  </si>
  <si>
    <r>
      <rPr>
        <sz val="12"/>
        <color rgb="FFFF0000"/>
        <rFont val="Courier New"/>
      </rPr>
      <t>tt</t>
    </r>
    <r>
      <rPr>
        <sz val="12"/>
        <color theme="1"/>
        <rFont val="Courier New"/>
      </rPr>
      <t>T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CGCA</t>
    </r>
    <r>
      <rPr>
        <sz val="12"/>
        <color rgb="FFFF0000"/>
        <rFont val="Courier New"/>
      </rPr>
      <t>gg</t>
    </r>
    <r>
      <rPr>
        <sz val="12"/>
        <color theme="1"/>
        <rFont val="Courier New"/>
      </rPr>
      <t>CGACCTTCAACC</t>
    </r>
  </si>
  <si>
    <t>Solyc12g013890.1.1</t>
  </si>
  <si>
    <t>IL_isotig19458</t>
  </si>
  <si>
    <t>IT_isotig15280</t>
  </si>
  <si>
    <r>
      <t>AT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ATGGAGCCTCC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TGGA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A</t>
    </r>
    <r>
      <rPr>
        <sz val="12"/>
        <color rgb="FFFF0000"/>
        <rFont val="Courier New"/>
      </rPr>
      <t>c</t>
    </r>
  </si>
  <si>
    <r>
      <t>TC</t>
    </r>
    <r>
      <rPr>
        <sz val="12"/>
        <color rgb="FFFF0000"/>
        <rFont val="Courier New"/>
      </rPr>
      <t>tt</t>
    </r>
    <r>
      <rPr>
        <sz val="12"/>
        <color theme="1"/>
        <rFont val="Courier New"/>
      </rPr>
      <t>AGTTGATCATA</t>
    </r>
    <r>
      <rPr>
        <sz val="12"/>
        <color rgb="FFFF0000"/>
        <rFont val="Courier New"/>
      </rPr>
      <t>Y</t>
    </r>
    <r>
      <rPr>
        <sz val="12"/>
        <color theme="1"/>
        <rFont val="Courier New"/>
      </rPr>
      <t>CGCATAGATTC</t>
    </r>
  </si>
  <si>
    <t>Solyc12g013910.1.1</t>
  </si>
  <si>
    <t>IL_isotig23445</t>
  </si>
  <si>
    <t>IT_isotig10432</t>
  </si>
  <si>
    <r>
      <t>TT</t>
    </r>
    <r>
      <rPr>
        <sz val="12"/>
        <color rgb="FFFF0000"/>
        <rFont val="Courier New"/>
      </rPr>
      <t>ac</t>
    </r>
    <r>
      <rPr>
        <sz val="12"/>
        <color theme="1"/>
        <rFont val="Courier New"/>
      </rPr>
      <t>T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TCATGTTT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GC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CT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TGGG</t>
    </r>
  </si>
  <si>
    <r>
      <t>AC</t>
    </r>
    <r>
      <rPr>
        <sz val="12"/>
        <color rgb="FFFF0000"/>
        <rFont val="Courier New"/>
      </rPr>
      <t>ac</t>
    </r>
    <r>
      <rPr>
        <sz val="12"/>
        <color theme="1"/>
        <rFont val="Courier New"/>
      </rPr>
      <t>CAA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AGC</t>
    </r>
    <r>
      <rPr>
        <sz val="12"/>
        <color rgb="FFFF0000"/>
        <rFont val="Courier New"/>
      </rPr>
      <t>ac</t>
    </r>
    <r>
      <rPr>
        <sz val="12"/>
        <color theme="1"/>
        <rFont val="Courier New"/>
      </rPr>
      <t>A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AAGA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AGC</t>
    </r>
  </si>
  <si>
    <t>Solyc12g014050.1.1</t>
  </si>
  <si>
    <t>IL_isotig08553-54</t>
  </si>
  <si>
    <t>IT_isotig12629</t>
  </si>
  <si>
    <r>
      <t>AGAGG</t>
    </r>
    <r>
      <rPr>
        <sz val="12"/>
        <color rgb="FFFF0000"/>
        <rFont val="Courier New"/>
      </rPr>
      <t>Y</t>
    </r>
    <r>
      <rPr>
        <sz val="12"/>
        <color theme="1"/>
        <rFont val="Courier New"/>
      </rPr>
      <t>AT</t>
    </r>
    <r>
      <rPr>
        <sz val="12"/>
        <color rgb="FFFF0000"/>
        <rFont val="Courier New"/>
      </rPr>
      <t>RRcg</t>
    </r>
    <r>
      <rPr>
        <sz val="12"/>
        <color theme="1"/>
        <rFont val="Courier New"/>
      </rPr>
      <t>A</t>
    </r>
    <r>
      <rPr>
        <sz val="12"/>
        <color rgb="FFFF0000"/>
        <rFont val="Courier New"/>
      </rPr>
      <t>Yg</t>
    </r>
    <r>
      <rPr>
        <sz val="12"/>
        <color theme="1"/>
        <rFont val="Courier New"/>
      </rPr>
      <t>AGCTG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AG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GC</t>
    </r>
  </si>
  <si>
    <r>
      <rPr>
        <sz val="12"/>
        <color rgb="FFFF0000"/>
        <rFont val="Courier New"/>
      </rPr>
      <t>g</t>
    </r>
    <r>
      <rPr>
        <sz val="12"/>
        <color theme="1"/>
        <rFont val="Courier New"/>
      </rPr>
      <t>C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GGCTT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GG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GC</t>
    </r>
    <r>
      <rPr>
        <sz val="12"/>
        <color rgb="FFFF0000"/>
        <rFont val="Courier New"/>
      </rPr>
      <t>M</t>
    </r>
    <r>
      <rPr>
        <sz val="12"/>
        <color theme="1"/>
        <rFont val="Courier New"/>
      </rPr>
      <t>AGTTC</t>
    </r>
    <r>
      <rPr>
        <sz val="12"/>
        <color rgb="FFFF0000"/>
        <rFont val="Courier New"/>
      </rPr>
      <t>atc</t>
    </r>
  </si>
  <si>
    <t>Solyc12g014100.1.1</t>
  </si>
  <si>
    <t>IL_isotig04313</t>
  </si>
  <si>
    <t>IT_isotig12627</t>
  </si>
  <si>
    <r>
      <t>AAC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GATGGCTTAA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ACGATATA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C</t>
    </r>
  </si>
  <si>
    <t>Solyc12g014380.1.1</t>
  </si>
  <si>
    <t>IL_isotig15382</t>
  </si>
  <si>
    <t>IT_isotig10487</t>
  </si>
  <si>
    <r>
      <t>AGCACC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TTTGAGAA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AATATACC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G</t>
    </r>
  </si>
  <si>
    <r>
      <t>ATCCAAGGAATG</t>
    </r>
    <r>
      <rPr>
        <sz val="12"/>
        <color rgb="FFFF0000"/>
        <rFont val="Courier New"/>
      </rPr>
      <t>tg</t>
    </r>
    <r>
      <rPr>
        <sz val="12"/>
        <color theme="1"/>
        <rFont val="Courier New"/>
      </rPr>
      <t>ACATTCCA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A</t>
    </r>
    <r>
      <rPr>
        <sz val="12"/>
        <color rgb="FFFF0000"/>
        <rFont val="Courier New"/>
      </rPr>
      <t>t</t>
    </r>
  </si>
  <si>
    <t>Solyc12g015710.1.1</t>
  </si>
  <si>
    <t>IL_isotig16304</t>
  </si>
  <si>
    <t>IT_isotig11667</t>
  </si>
  <si>
    <r>
      <t>TATTGTTGATCC</t>
    </r>
    <r>
      <rPr>
        <sz val="12"/>
        <color rgb="FFFF0000"/>
        <rFont val="Courier New"/>
      </rPr>
      <t>Ma</t>
    </r>
    <r>
      <rPr>
        <sz val="12"/>
        <color theme="1"/>
        <rFont val="Courier New"/>
      </rPr>
      <t>A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CCTGGTGAG</t>
    </r>
  </si>
  <si>
    <r>
      <t>TCC</t>
    </r>
    <r>
      <rPr>
        <sz val="12"/>
        <color rgb="FFFF0000"/>
        <rFont val="Courier New"/>
      </rPr>
      <t>tt</t>
    </r>
    <r>
      <rPr>
        <sz val="12"/>
        <color theme="1"/>
        <rFont val="Courier New"/>
      </rPr>
      <t>AATCG</t>
    </r>
    <r>
      <rPr>
        <sz val="12"/>
        <color rgb="FFFF0000"/>
        <rFont val="Courier New"/>
      </rPr>
      <t>S</t>
    </r>
    <r>
      <rPr>
        <sz val="12"/>
        <color theme="1"/>
        <rFont val="Courier New"/>
      </rPr>
      <t>CCTT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ATTT</t>
    </r>
    <r>
      <rPr>
        <sz val="12"/>
        <color rgb="FFFF0000"/>
        <rFont val="Courier New"/>
      </rPr>
      <t>W</t>
    </r>
    <r>
      <rPr>
        <sz val="12"/>
        <color theme="1"/>
        <rFont val="Courier New"/>
      </rPr>
      <t>TGTC</t>
    </r>
  </si>
  <si>
    <t>Solyc12g018990.1.1</t>
  </si>
  <si>
    <t>IL_isotig19761</t>
  </si>
  <si>
    <t>IT_isotig15999</t>
  </si>
  <si>
    <r>
      <t>AT</t>
    </r>
    <r>
      <rPr>
        <sz val="12"/>
        <color rgb="FFFF0000"/>
        <rFont val="Courier New"/>
      </rPr>
      <t>gc</t>
    </r>
    <r>
      <rPr>
        <sz val="12"/>
        <color theme="1"/>
        <rFont val="Courier New"/>
      </rPr>
      <t>TGATCG</t>
    </r>
    <r>
      <rPr>
        <sz val="12"/>
        <color rgb="FFFF0000"/>
        <rFont val="Courier New"/>
      </rPr>
      <t>ca</t>
    </r>
    <r>
      <rPr>
        <sz val="12"/>
        <color theme="1"/>
        <rFont val="Courier New"/>
      </rPr>
      <t>A</t>
    </r>
    <r>
      <rPr>
        <sz val="12"/>
        <color rgb="FFFF0000"/>
        <rFont val="Courier New"/>
      </rPr>
      <t>tag</t>
    </r>
    <r>
      <rPr>
        <sz val="12"/>
        <color theme="1"/>
        <rFont val="Courier New"/>
      </rPr>
      <t>G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TGGC</t>
    </r>
  </si>
  <si>
    <r>
      <t>AG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AGTTGGATC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TGAAGGTAAACAC</t>
    </r>
  </si>
  <si>
    <t>Solyc12g019010.1.1</t>
  </si>
  <si>
    <t>IL_isotig26597</t>
  </si>
  <si>
    <t>IT_isotig06704</t>
  </si>
  <si>
    <r>
      <rPr>
        <sz val="12"/>
        <color rgb="FFFF0000"/>
        <rFont val="Courier New"/>
      </rPr>
      <t>tgg</t>
    </r>
    <r>
      <rPr>
        <sz val="12"/>
        <color theme="1"/>
        <rFont val="Courier New"/>
      </rPr>
      <t>AGCGG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GC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AAAGAAGG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GA</t>
    </r>
    <r>
      <rPr>
        <sz val="12"/>
        <color rgb="FFFF0000"/>
        <rFont val="Courier New"/>
      </rPr>
      <t>t</t>
    </r>
  </si>
  <si>
    <r>
      <t>A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G</t>
    </r>
    <r>
      <rPr>
        <sz val="12"/>
        <color rgb="FFFF0000"/>
        <rFont val="Courier New"/>
      </rPr>
      <t>ct</t>
    </r>
    <r>
      <rPr>
        <sz val="12"/>
        <color theme="1"/>
        <rFont val="Courier New"/>
      </rPr>
      <t>AA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TC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CC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CT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CCACAAC</t>
    </r>
  </si>
  <si>
    <t>Solyc12g021190.1.1</t>
  </si>
  <si>
    <t>IL_isotig09995</t>
  </si>
  <si>
    <t>IT_isotig13321</t>
  </si>
  <si>
    <r>
      <rPr>
        <sz val="12"/>
        <color rgb="FFFF0000"/>
        <rFont val="Courier New"/>
      </rPr>
      <t>tac</t>
    </r>
    <r>
      <rPr>
        <sz val="12"/>
        <color theme="1"/>
        <rFont val="Courier New"/>
      </rPr>
      <t>tAGG</t>
    </r>
    <r>
      <rPr>
        <sz val="12"/>
        <color rgb="FFFF0000"/>
        <rFont val="Courier New"/>
      </rPr>
      <t>Y</t>
    </r>
    <r>
      <rPr>
        <sz val="12"/>
        <color theme="1"/>
        <rFont val="Courier New"/>
      </rPr>
      <t>GA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TG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TATAATCG</t>
    </r>
    <r>
      <rPr>
        <sz val="12"/>
        <color rgb="FFFF0000"/>
        <rFont val="Courier New"/>
      </rPr>
      <t>Y</t>
    </r>
    <r>
      <rPr>
        <sz val="12"/>
        <color theme="1"/>
        <rFont val="Courier New"/>
      </rPr>
      <t>GGAG</t>
    </r>
  </si>
  <si>
    <r>
      <t>TTCACA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TG</t>
    </r>
    <r>
      <rPr>
        <sz val="12"/>
        <color rgb="FFFF0000"/>
        <rFont val="Courier New"/>
      </rPr>
      <t>gatg</t>
    </r>
    <r>
      <rPr>
        <sz val="12"/>
        <color theme="1"/>
        <rFont val="Courier New"/>
      </rPr>
      <t>CA</t>
    </r>
    <r>
      <rPr>
        <sz val="12"/>
        <color rgb="FFFF0000"/>
        <rFont val="Courier New"/>
      </rPr>
      <t>gc</t>
    </r>
    <r>
      <rPr>
        <sz val="12"/>
        <color theme="1"/>
        <rFont val="Courier New"/>
      </rPr>
      <t>A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AGCTTG</t>
    </r>
  </si>
  <si>
    <t>Solyc12g021280.1.1</t>
  </si>
  <si>
    <t>IL_isotig15198</t>
  </si>
  <si>
    <t>IT_isotig11368</t>
  </si>
  <si>
    <r>
      <rPr>
        <sz val="12"/>
        <color rgb="FFFF0000"/>
        <rFont val="Courier New"/>
      </rPr>
      <t>acg</t>
    </r>
    <r>
      <rPr>
        <sz val="12"/>
        <color theme="1"/>
        <rFont val="Courier New"/>
      </rPr>
      <t>GGGAT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GT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CAT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GAGATATTAAG</t>
    </r>
  </si>
  <si>
    <r>
      <t>TTGGATCTAAAAGAAACTC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TT</t>
    </r>
    <r>
      <rPr>
        <sz val="12"/>
        <color rgb="FFFF0000"/>
        <rFont val="Courier New"/>
      </rPr>
      <t>Y</t>
    </r>
    <r>
      <rPr>
        <sz val="12"/>
        <color theme="1"/>
        <rFont val="Courier New"/>
      </rPr>
      <t>GG</t>
    </r>
  </si>
  <si>
    <t>Solyc12g021340.1.1</t>
  </si>
  <si>
    <t>IL_isotig19848</t>
  </si>
  <si>
    <t>IT_isotig17467</t>
  </si>
  <si>
    <r>
      <t>T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AAGGTTCT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A</t>
    </r>
    <r>
      <rPr>
        <sz val="12"/>
        <color rgb="FFFF0000"/>
        <rFont val="Courier New"/>
      </rPr>
      <t>M</t>
    </r>
    <r>
      <rPr>
        <sz val="12"/>
        <color theme="1"/>
        <rFont val="Courier New"/>
      </rPr>
      <t>TCCAAGGGAAGC</t>
    </r>
  </si>
  <si>
    <r>
      <t>AAATTGGAATCCAGGT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GAGCCTTT</t>
    </r>
  </si>
  <si>
    <t>Solyc12g035360.1.1</t>
  </si>
  <si>
    <t>IL_isotig02925-28</t>
  </si>
  <si>
    <t>IT_isotig15778</t>
  </si>
  <si>
    <r>
      <t>TGACCA</t>
    </r>
    <r>
      <rPr>
        <sz val="12"/>
        <color rgb="FFFF0000"/>
        <rFont val="Courier New"/>
      </rPr>
      <t>ctc</t>
    </r>
    <r>
      <rPr>
        <sz val="12"/>
        <color theme="1"/>
        <rFont val="Courier New"/>
      </rPr>
      <t>TGT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AGAATATGGGATCT</t>
    </r>
  </si>
  <si>
    <r>
      <t>TGGTCATAAGCAAC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G</t>
    </r>
    <r>
      <rPr>
        <sz val="12"/>
        <color rgb="FFFF0000"/>
        <rFont val="Courier New"/>
      </rPr>
      <t>tc</t>
    </r>
    <r>
      <rPr>
        <sz val="12"/>
        <color theme="1"/>
        <rFont val="Courier New"/>
      </rPr>
      <t>GGCCT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CC</t>
    </r>
  </si>
  <si>
    <t>Solyc12g036200.1.1</t>
  </si>
  <si>
    <t>IL_isotig26095</t>
  </si>
  <si>
    <t>IT_isotig20596</t>
  </si>
  <si>
    <r>
      <t>TTTCCACGTGGCAA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ATGGC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G</t>
    </r>
  </si>
  <si>
    <r>
      <t>TGCACT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GTAGCTCCAA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AG</t>
    </r>
    <r>
      <rPr>
        <sz val="12"/>
        <color rgb="FFFF0000"/>
        <rFont val="Courier New"/>
      </rPr>
      <t>tt</t>
    </r>
    <r>
      <rPr>
        <sz val="12"/>
        <color theme="1"/>
        <rFont val="Courier New"/>
      </rPr>
      <t>G</t>
    </r>
  </si>
  <si>
    <t>Solyc12g037970.1.1</t>
  </si>
  <si>
    <t>IL_isotig27095</t>
  </si>
  <si>
    <t>IT_isotig19030</t>
  </si>
  <si>
    <r>
      <t>AG</t>
    </r>
    <r>
      <rPr>
        <sz val="12"/>
        <rFont val="Courier New"/>
      </rPr>
      <t>T</t>
    </r>
    <r>
      <rPr>
        <sz val="12"/>
        <color theme="1"/>
        <rFont val="Courier New"/>
      </rPr>
      <t>GT</t>
    </r>
    <r>
      <rPr>
        <sz val="12"/>
        <rFont val="Courier New"/>
      </rPr>
      <t>T</t>
    </r>
    <r>
      <rPr>
        <sz val="12"/>
        <color theme="1"/>
        <rFont val="Courier New"/>
      </rPr>
      <t>TCCTTCAAAGC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C</t>
    </r>
    <r>
      <rPr>
        <sz val="12"/>
        <color rgb="FFFF0000"/>
        <rFont val="Courier New"/>
      </rPr>
      <t>tc</t>
    </r>
    <r>
      <rPr>
        <sz val="12"/>
        <color theme="1"/>
        <rFont val="Courier New"/>
      </rPr>
      <t>TTTGG</t>
    </r>
  </si>
  <si>
    <r>
      <t>TAGCAAG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AT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A</t>
    </r>
    <r>
      <rPr>
        <sz val="12"/>
        <color rgb="FFFF0000"/>
        <rFont val="Courier New"/>
      </rPr>
      <t>Y</t>
    </r>
    <r>
      <rPr>
        <sz val="12"/>
        <color theme="1"/>
        <rFont val="Courier New"/>
      </rPr>
      <t>CGGAAC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TCTCC</t>
    </r>
  </si>
  <si>
    <t>Solyc12g040320.1.1</t>
  </si>
  <si>
    <r>
      <rPr>
        <sz val="12"/>
        <color rgb="FFFF0000"/>
        <rFont val="Courier New"/>
      </rPr>
      <t>tc</t>
    </r>
    <r>
      <rPr>
        <sz val="12"/>
        <color theme="1"/>
        <rFont val="Courier New"/>
      </rPr>
      <t>GCTTTACGCGA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TCCAAATTG</t>
    </r>
  </si>
  <si>
    <r>
      <t>TC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AGG</t>
    </r>
    <r>
      <rPr>
        <sz val="12"/>
        <color rgb="FFFF0000"/>
        <rFont val="Courier New"/>
      </rPr>
      <t>tc</t>
    </r>
    <r>
      <rPr>
        <sz val="12"/>
        <color theme="1"/>
        <rFont val="Courier New"/>
      </rPr>
      <t>AA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AA</t>
    </r>
    <r>
      <rPr>
        <sz val="12"/>
        <color rgb="FFFF0000"/>
        <rFont val="Courier New"/>
      </rPr>
      <t>S</t>
    </r>
    <r>
      <rPr>
        <sz val="12"/>
        <color theme="1"/>
        <rFont val="Courier New"/>
      </rPr>
      <t>TTCATC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GG</t>
    </r>
  </si>
  <si>
    <t>Solyc12g049370.1.1</t>
  </si>
  <si>
    <t>IL_isotig27895</t>
  </si>
  <si>
    <t>IT_isotig22289</t>
  </si>
  <si>
    <r>
      <rPr>
        <sz val="12"/>
        <color rgb="FFFF0000"/>
        <rFont val="Courier New"/>
      </rPr>
      <t>c</t>
    </r>
    <r>
      <rPr>
        <sz val="12"/>
        <color theme="1"/>
        <rFont val="Courier New"/>
      </rPr>
      <t>TT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GCTAT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AT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AAGCCAGATGG</t>
    </r>
  </si>
  <si>
    <r>
      <t>AATTAA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GC</t>
    </r>
    <r>
      <rPr>
        <sz val="12"/>
        <color rgb="FFFF0000"/>
        <rFont val="Courier New"/>
      </rPr>
      <t>W</t>
    </r>
    <r>
      <rPr>
        <sz val="12"/>
        <color theme="1"/>
        <rFont val="Courier New"/>
      </rPr>
      <t>CGCCAATCA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C</t>
    </r>
  </si>
  <si>
    <t>Solyc12g088810.1.1</t>
  </si>
  <si>
    <t>IL_isotig05898-99</t>
  </si>
  <si>
    <t>IT_isotig22045</t>
  </si>
  <si>
    <r>
      <t>t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T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TCCGC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AATCCACCATGGTC</t>
    </r>
  </si>
  <si>
    <r>
      <rPr>
        <sz val="12"/>
        <color rgb="FFFF0000"/>
        <rFont val="Courier New"/>
      </rPr>
      <t>g</t>
    </r>
    <r>
      <rPr>
        <sz val="12"/>
        <color theme="1"/>
        <rFont val="Courier New"/>
      </rPr>
      <t>AGGAAG</t>
    </r>
    <r>
      <rPr>
        <sz val="12"/>
        <color rgb="FFFF0000"/>
        <rFont val="Courier New"/>
      </rPr>
      <t>ac</t>
    </r>
    <r>
      <rPr>
        <sz val="12"/>
        <color theme="1"/>
        <rFont val="Courier New"/>
      </rPr>
      <t>TTA</t>
    </r>
    <r>
      <rPr>
        <sz val="12"/>
        <color rgb="FFFF0000"/>
        <rFont val="Courier New"/>
      </rPr>
      <t>at</t>
    </r>
    <r>
      <rPr>
        <sz val="12"/>
        <color theme="1"/>
        <rFont val="Courier New"/>
      </rPr>
      <t>GAAGTA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GC</t>
    </r>
  </si>
  <si>
    <t>Solyc12g088880.1.1</t>
  </si>
  <si>
    <t>IL_isotig09653</t>
  </si>
  <si>
    <t>IT_isotig15877</t>
  </si>
  <si>
    <r>
      <rPr>
        <sz val="12"/>
        <color rgb="FFFF0000"/>
        <rFont val="Courier New"/>
      </rPr>
      <t>t</t>
    </r>
    <r>
      <rPr>
        <sz val="12"/>
        <color theme="1"/>
        <rFont val="Courier New"/>
      </rPr>
      <t>TGCCA</t>
    </r>
    <r>
      <rPr>
        <sz val="12"/>
        <color rgb="FFFF0000"/>
        <rFont val="Courier New"/>
      </rPr>
      <t>Yg</t>
    </r>
    <r>
      <rPr>
        <sz val="12"/>
        <color theme="1"/>
        <rFont val="Courier New"/>
      </rPr>
      <t>T</t>
    </r>
    <r>
      <rPr>
        <sz val="12"/>
        <color rgb="FFFF0000"/>
        <rFont val="Courier New"/>
      </rPr>
      <t>Y</t>
    </r>
    <r>
      <rPr>
        <sz val="12"/>
        <color theme="1"/>
        <rFont val="Courier New"/>
      </rPr>
      <t>AT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TT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CA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GCTGC</t>
    </r>
  </si>
  <si>
    <r>
      <t>TG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A</t>
    </r>
    <r>
      <rPr>
        <sz val="12"/>
        <color rgb="FFFF0000"/>
        <rFont val="Courier New"/>
      </rPr>
      <t>tg</t>
    </r>
    <r>
      <rPr>
        <sz val="12"/>
        <color theme="1"/>
        <rFont val="Courier New"/>
      </rPr>
      <t>ACATT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TTCAA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CCTCCAAC</t>
    </r>
  </si>
  <si>
    <t>Solyc12g089090.1.1</t>
  </si>
  <si>
    <t>IL_isotig13618</t>
  </si>
  <si>
    <t>IT_isotig16500</t>
  </si>
  <si>
    <r>
      <t>TGTTAC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TGCCTCA</t>
    </r>
    <r>
      <rPr>
        <sz val="12"/>
        <color rgb="FFFF0000"/>
        <rFont val="Courier New"/>
      </rPr>
      <t>Y</t>
    </r>
    <r>
      <rPr>
        <sz val="12"/>
        <color theme="1"/>
        <rFont val="Courier New"/>
      </rPr>
      <t>CCTGA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AAAG</t>
    </r>
  </si>
  <si>
    <r>
      <t>A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TTTGAA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ACCT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TCCAGA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CT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GG</t>
    </r>
  </si>
  <si>
    <t>Solyc12g095840.1.1</t>
  </si>
  <si>
    <t>IL_isotig14250</t>
  </si>
  <si>
    <t>IT_isotig10232</t>
  </si>
  <si>
    <r>
      <t>TCT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G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GAAGG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CCTCT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GGTGCTTA</t>
    </r>
  </si>
  <si>
    <r>
      <t>TG</t>
    </r>
    <r>
      <rPr>
        <sz val="12"/>
        <color rgb="FFFF0000"/>
        <rFont val="Courier New"/>
      </rPr>
      <t>RRc</t>
    </r>
    <r>
      <rPr>
        <sz val="12"/>
        <color theme="1"/>
        <rFont val="Courier New"/>
      </rPr>
      <t>T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CACAAGT</t>
    </r>
    <r>
      <rPr>
        <sz val="12"/>
        <color rgb="FFFF0000"/>
        <rFont val="Courier New"/>
      </rPr>
      <t>aa</t>
    </r>
    <r>
      <rPr>
        <sz val="12"/>
        <color theme="1"/>
        <rFont val="Courier New"/>
      </rPr>
      <t>C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CATTC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GC</t>
    </r>
  </si>
  <si>
    <t>Solyc12g096280.1.1</t>
  </si>
  <si>
    <t>IL_isotig08631</t>
  </si>
  <si>
    <t>IT_G409GY101C07W6</t>
  </si>
  <si>
    <r>
      <t>TAC</t>
    </r>
    <r>
      <rPr>
        <sz val="12"/>
        <color rgb="FFFF0000"/>
        <rFont val="Courier New"/>
      </rPr>
      <t>aagg</t>
    </r>
    <r>
      <rPr>
        <sz val="12"/>
        <color theme="1"/>
        <rFont val="Courier New"/>
      </rPr>
      <t>GATGACTTCAAATGGAGATT</t>
    </r>
  </si>
  <si>
    <r>
      <t>TCATTTT</t>
    </r>
    <r>
      <rPr>
        <sz val="12"/>
        <color rgb="FFFF0000"/>
        <rFont val="Courier New"/>
      </rPr>
      <t>cTg</t>
    </r>
    <r>
      <rPr>
        <sz val="12"/>
        <color theme="1"/>
        <rFont val="Courier New"/>
      </rPr>
      <t>CAAAAG</t>
    </r>
    <r>
      <rPr>
        <sz val="12"/>
        <color rgb="FFFF0000"/>
        <rFont val="Courier New"/>
      </rPr>
      <t>ccSa</t>
    </r>
    <r>
      <rPr>
        <sz val="12"/>
        <color theme="1"/>
        <rFont val="Courier New"/>
      </rPr>
      <t>AG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A</t>
    </r>
  </si>
  <si>
    <t>Solyc12g096590.1.1</t>
  </si>
  <si>
    <t>IL_isotig12463-64</t>
  </si>
  <si>
    <t>IT_isotig09628-29</t>
  </si>
  <si>
    <r>
      <rPr>
        <sz val="12"/>
        <color rgb="FFFF0000"/>
        <rFont val="Courier New"/>
      </rPr>
      <t>agcca</t>
    </r>
    <r>
      <rPr>
        <sz val="12"/>
        <color theme="1"/>
        <rFont val="Courier New"/>
      </rPr>
      <t>CTTTTGGAGGGAGC</t>
    </r>
    <r>
      <rPr>
        <sz val="12"/>
        <color rgb="FFFF0000"/>
        <rFont val="Courier New"/>
      </rPr>
      <t>ac</t>
    </r>
    <r>
      <rPr>
        <sz val="12"/>
        <color theme="1"/>
        <rFont val="Courier New"/>
      </rPr>
      <t>TG</t>
    </r>
  </si>
  <si>
    <r>
      <t>TGC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TGATATTT</t>
    </r>
    <r>
      <rPr>
        <sz val="12"/>
        <color rgb="FFFF0000"/>
        <rFont val="Courier New"/>
      </rPr>
      <t>tYtc</t>
    </r>
    <r>
      <rPr>
        <sz val="12"/>
        <color theme="1"/>
        <rFont val="Courier New"/>
      </rPr>
      <t>GACTTTCC</t>
    </r>
  </si>
  <si>
    <t>IT_isotig09628</t>
  </si>
  <si>
    <t>Solyc12g098150.1.1</t>
  </si>
  <si>
    <t>IL_isotig08906-07</t>
  </si>
  <si>
    <t>IT_isotig05526-27</t>
  </si>
  <si>
    <r>
      <t>A</t>
    </r>
    <r>
      <rPr>
        <sz val="12"/>
        <color rgb="FFFF0000"/>
        <rFont val="Courier New"/>
      </rPr>
      <t>Y</t>
    </r>
    <r>
      <rPr>
        <sz val="12"/>
        <color theme="1"/>
        <rFont val="Courier New"/>
      </rPr>
      <t>CC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TTATC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ATCACATAGTTCATAG</t>
    </r>
  </si>
  <si>
    <t>IT_isotig05526</t>
  </si>
  <si>
    <t>IT_isotig16557</t>
  </si>
  <si>
    <r>
      <rPr>
        <sz val="12"/>
        <color rgb="FFFF0000"/>
        <rFont val="Courier New"/>
      </rPr>
      <t>c</t>
    </r>
    <r>
      <rPr>
        <sz val="12"/>
        <color theme="1"/>
        <rFont val="Courier New"/>
      </rPr>
      <t>A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CT</t>
    </r>
    <r>
      <rPr>
        <sz val="12"/>
        <color rgb="FFFF0000"/>
        <rFont val="Courier New"/>
      </rPr>
      <t>gat</t>
    </r>
    <r>
      <rPr>
        <sz val="12"/>
        <color theme="1"/>
        <rFont val="Courier New"/>
      </rPr>
      <t>C</t>
    </r>
    <r>
      <rPr>
        <sz val="12"/>
        <color rgb="FFFF0000"/>
        <rFont val="Courier New"/>
      </rPr>
      <t>atcac</t>
    </r>
    <r>
      <rPr>
        <sz val="12"/>
        <color theme="1"/>
        <rFont val="Courier New"/>
      </rPr>
      <t>C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TCATCATC</t>
    </r>
    <r>
      <rPr>
        <sz val="12"/>
        <color rgb="FFFF0000"/>
        <rFont val="Courier New"/>
      </rPr>
      <t>a</t>
    </r>
  </si>
  <si>
    <t>Solyc12g099240.1.1</t>
  </si>
  <si>
    <t>IL_isotig26632</t>
  </si>
  <si>
    <t>IT_isotig03042,44</t>
  </si>
  <si>
    <r>
      <t>AGACGAAG</t>
    </r>
    <r>
      <rPr>
        <sz val="12"/>
        <color rgb="FFFF0000"/>
        <rFont val="Courier New"/>
      </rPr>
      <t>gta</t>
    </r>
    <r>
      <rPr>
        <sz val="12"/>
        <color theme="1"/>
        <rFont val="Courier New"/>
      </rPr>
      <t>T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GAGAT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GT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G</t>
    </r>
  </si>
  <si>
    <r>
      <t>ATTATATCAA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ATCAGCAGCATT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ATC</t>
    </r>
  </si>
  <si>
    <t>IT_isotig03042</t>
  </si>
  <si>
    <t>Solyc12g099290.1.1</t>
  </si>
  <si>
    <t>IL_isotig07328-29</t>
  </si>
  <si>
    <t>IT_isotig18076</t>
  </si>
  <si>
    <r>
      <rPr>
        <sz val="12"/>
        <color rgb="FFFF0000"/>
        <rFont val="Courier New"/>
      </rPr>
      <t>a</t>
    </r>
    <r>
      <rPr>
        <sz val="12"/>
        <color theme="1"/>
        <rFont val="Courier New"/>
      </rPr>
      <t>TGC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TCAGATA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ACTAATACCAGTTAC</t>
    </r>
  </si>
  <si>
    <t>Solyc12g099310.1.1</t>
  </si>
  <si>
    <t>IL_isotig19190</t>
  </si>
  <si>
    <t>IT_isotig14707</t>
  </si>
  <si>
    <r>
      <t>TTCCGATGATTTCATGAGCCT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CC</t>
    </r>
  </si>
  <si>
    <r>
      <t>TC</t>
    </r>
    <r>
      <rPr>
        <sz val="12"/>
        <color rgb="FFFF0000"/>
        <rFont val="Courier New"/>
      </rPr>
      <t>tg</t>
    </r>
    <r>
      <rPr>
        <sz val="12"/>
        <color theme="1"/>
        <rFont val="Courier New"/>
      </rPr>
      <t>GG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CCCCTGAT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GCAAATTG</t>
    </r>
  </si>
  <si>
    <t>Solyc12g099970.1.1</t>
  </si>
  <si>
    <t>IL_isotig21103</t>
  </si>
  <si>
    <t>IT_isotig18020</t>
  </si>
  <si>
    <r>
      <t>TCCT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CCATC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GGT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TATATC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TTACAA</t>
    </r>
  </si>
  <si>
    <r>
      <t>ACT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C</t>
    </r>
    <r>
      <rPr>
        <sz val="12"/>
        <color rgb="FFFF0000"/>
        <rFont val="Courier New"/>
      </rPr>
      <t>gg</t>
    </r>
    <r>
      <rPr>
        <sz val="12"/>
        <color theme="1"/>
        <rFont val="Courier New"/>
      </rPr>
      <t>TGG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TCCTTT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C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AAATC</t>
    </r>
  </si>
  <si>
    <t xml:space="preserve">IT_isotig18020 </t>
  </si>
  <si>
    <t>Solyc12g100050.1.1</t>
  </si>
  <si>
    <t>IL_isotig05523-25</t>
  </si>
  <si>
    <t>IT_isotig19205</t>
  </si>
  <si>
    <r>
      <t>TATAAGCATCCATGGGA</t>
    </r>
    <r>
      <rPr>
        <sz val="12"/>
        <color rgb="FFFF0000"/>
        <rFont val="Courier New"/>
      </rPr>
      <t>gc</t>
    </r>
    <r>
      <rPr>
        <sz val="12"/>
        <color theme="1"/>
        <rFont val="Courier New"/>
      </rPr>
      <t>GAGT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AC</t>
    </r>
  </si>
  <si>
    <r>
      <t>TG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ACTTCTC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AGACT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ATGTT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CGAG</t>
    </r>
  </si>
  <si>
    <t>TCaGGaATTTGgAAGCAgTTTCCTG</t>
  </si>
  <si>
    <t>TTGTTTGtCatGCCCATGAtc</t>
  </si>
  <si>
    <t>aGCAGcKCGaCTaCATTCAGG</t>
  </si>
  <si>
    <r>
      <rPr>
        <sz val="12"/>
        <rFont val="Courier New"/>
      </rPr>
      <t>ATAA</t>
    </r>
    <r>
      <rPr>
        <sz val="12"/>
        <color rgb="FFFF6600"/>
        <rFont val="Courier New"/>
      </rPr>
      <t>R</t>
    </r>
    <r>
      <rPr>
        <sz val="12"/>
        <rFont val="Courier New"/>
      </rPr>
      <t>ttCTGCaAGGAARCCTGc</t>
    </r>
  </si>
  <si>
    <r>
      <rPr>
        <sz val="12"/>
        <color rgb="FFFF0000"/>
        <rFont val="Courier New"/>
      </rPr>
      <t>at</t>
    </r>
    <r>
      <rPr>
        <sz val="12"/>
        <color theme="1"/>
        <rFont val="Courier New"/>
      </rPr>
      <t>C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CT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CG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ATT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CC</t>
    </r>
    <r>
      <rPr>
        <sz val="12"/>
        <color rgb="FFFF0000"/>
        <rFont val="Courier New"/>
      </rPr>
      <t>Y</t>
    </r>
    <r>
      <rPr>
        <sz val="12"/>
        <color theme="1"/>
        <rFont val="Courier New"/>
      </rPr>
      <t>GC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GA</t>
    </r>
    <r>
      <rPr>
        <sz val="12"/>
        <color rgb="FFFF0000"/>
        <rFont val="Courier New"/>
      </rPr>
      <t>cg</t>
    </r>
    <r>
      <rPr>
        <sz val="12"/>
        <color theme="1"/>
        <rFont val="Courier New"/>
      </rPr>
      <t/>
    </r>
  </si>
  <si>
    <r>
      <t>ACTAAA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GCATACA</t>
    </r>
    <r>
      <rPr>
        <sz val="12"/>
        <color rgb="FFFF0000"/>
        <rFont val="Courier New"/>
      </rPr>
      <t>W</t>
    </r>
    <r>
      <rPr>
        <sz val="12"/>
        <color theme="1"/>
        <rFont val="Courier New"/>
      </rPr>
      <t>GTTCTTCTTTGC</t>
    </r>
  </si>
  <si>
    <r>
      <t>A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CGCATCAA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GCCGG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ACTC</t>
    </r>
  </si>
  <si>
    <r>
      <rPr>
        <sz val="12"/>
        <color rgb="FFFF0000"/>
        <rFont val="Courier New"/>
      </rPr>
      <t>aatc</t>
    </r>
    <r>
      <rPr>
        <sz val="12"/>
        <color theme="1"/>
        <rFont val="Courier New"/>
      </rPr>
      <t>GC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T</t>
    </r>
    <r>
      <rPr>
        <sz val="12"/>
        <color rgb="FFFF0000"/>
        <rFont val="Courier New"/>
      </rPr>
      <t>ggStgtttc</t>
    </r>
    <r>
      <rPr>
        <sz val="12"/>
        <color theme="1"/>
        <rFont val="Courier New"/>
      </rPr>
      <t>T</t>
    </r>
    <r>
      <rPr>
        <sz val="12"/>
        <color rgb="FFFF0000"/>
        <rFont val="Courier New"/>
      </rPr>
      <t>ggaagc</t>
    </r>
  </si>
  <si>
    <r>
      <rPr>
        <sz val="12"/>
        <color rgb="FFFF0000"/>
        <rFont val="Courier New"/>
      </rPr>
      <t>t</t>
    </r>
    <r>
      <rPr>
        <sz val="12"/>
        <color theme="1"/>
        <rFont val="Courier New"/>
      </rPr>
      <t>TG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CC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CGGCTCGG</t>
    </r>
    <r>
      <rPr>
        <sz val="12"/>
        <color rgb="FFFF0000"/>
        <rFont val="Courier New"/>
      </rPr>
      <t>Kg</t>
    </r>
    <r>
      <rPr>
        <sz val="12"/>
        <color theme="1"/>
        <rFont val="Courier New"/>
      </rPr>
      <t>CCATC</t>
    </r>
  </si>
  <si>
    <r>
      <rPr>
        <sz val="12"/>
        <color theme="1"/>
        <rFont val="Courier New"/>
      </rPr>
      <t>ACGTcGT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GGTGG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AGCCAAGG</t>
    </r>
  </si>
  <si>
    <r>
      <t>tt</t>
    </r>
    <r>
      <rPr>
        <sz val="12"/>
        <rFont val="Courier New"/>
      </rPr>
      <t>C</t>
    </r>
    <r>
      <rPr>
        <sz val="12"/>
        <color rgb="FFFF0000"/>
        <rFont val="Courier New"/>
      </rPr>
      <t>tcggcgat</t>
    </r>
    <r>
      <rPr>
        <sz val="12"/>
        <rFont val="Courier New"/>
      </rPr>
      <t>C</t>
    </r>
    <r>
      <rPr>
        <sz val="12"/>
        <color rgb="FFFF0000"/>
        <rFont val="Courier New"/>
      </rPr>
      <t>ggtcaatcgcc</t>
    </r>
  </si>
  <si>
    <t>TTGaccCTRCGccTCCGCtTcC</t>
  </si>
  <si>
    <r>
      <rPr>
        <sz val="12"/>
        <color rgb="FFFF0000"/>
        <rFont val="Courier New"/>
      </rPr>
      <t>c</t>
    </r>
    <r>
      <rPr>
        <sz val="12"/>
        <color theme="1"/>
        <rFont val="Courier New"/>
      </rPr>
      <t>G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C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C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G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TGATGG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TATGC</t>
    </r>
  </si>
  <si>
    <r>
      <t>TG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T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AC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A</t>
    </r>
    <r>
      <rPr>
        <sz val="12"/>
        <color rgb="FFFF0000"/>
        <rFont val="Courier New"/>
      </rPr>
      <t>cg</t>
    </r>
    <r>
      <rPr>
        <sz val="12"/>
        <color theme="1"/>
        <rFont val="Courier New"/>
      </rPr>
      <t>AA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GC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GG</t>
    </r>
    <r>
      <rPr>
        <sz val="12"/>
        <color rgb="FFFF0000"/>
        <rFont val="Courier New"/>
      </rPr>
      <t>c</t>
    </r>
  </si>
  <si>
    <r>
      <t>CGGG</t>
    </r>
    <r>
      <rPr>
        <sz val="12"/>
        <color rgb="FFFF0000"/>
        <rFont val="Courier New"/>
      </rPr>
      <t>K</t>
    </r>
    <r>
      <rPr>
        <sz val="12"/>
        <color theme="1"/>
        <rFont val="Courier New"/>
      </rPr>
      <t>C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CACTA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GG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GACCT</t>
    </r>
  </si>
  <si>
    <r>
      <rPr>
        <sz val="12"/>
        <color rgb="FF3366FF"/>
        <rFont val="Courier New"/>
      </rPr>
      <t>c</t>
    </r>
    <r>
      <rPr>
        <sz val="12"/>
        <rFont val="Courier New"/>
      </rPr>
      <t>TTTCCATT</t>
    </r>
    <r>
      <rPr>
        <sz val="12"/>
        <color rgb="FFFF0000"/>
        <rFont val="Courier New"/>
      </rPr>
      <t>a</t>
    </r>
    <r>
      <rPr>
        <sz val="12"/>
        <rFont val="Courier New"/>
      </rPr>
      <t>AtTTT</t>
    </r>
    <r>
      <rPr>
        <sz val="12"/>
        <color rgb="FFFF0000"/>
        <rFont val="Courier New"/>
      </rPr>
      <t>t</t>
    </r>
    <r>
      <rPr>
        <sz val="12"/>
        <rFont val="Courier New"/>
      </rPr>
      <t>CCCAAGC</t>
    </r>
  </si>
  <si>
    <r>
      <t>AGGC</t>
    </r>
    <r>
      <rPr>
        <sz val="12"/>
        <color rgb="FFFF0000"/>
        <rFont val="Courier New"/>
      </rPr>
      <t>ta</t>
    </r>
    <r>
      <rPr>
        <sz val="12"/>
        <color theme="1"/>
        <rFont val="Courier New"/>
      </rPr>
      <t>TTGATcT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CT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GAAATGC</t>
    </r>
  </si>
  <si>
    <r>
      <rPr>
        <sz val="12"/>
        <color theme="1"/>
        <rFont val="Courier New"/>
      </rPr>
      <t>G</t>
    </r>
    <r>
      <rPr>
        <sz val="12"/>
        <color rgb="FFFF0000"/>
        <rFont val="Courier New"/>
      </rPr>
      <t>W</t>
    </r>
    <r>
      <rPr>
        <sz val="12"/>
        <color theme="1"/>
        <rFont val="Courier New"/>
      </rPr>
      <t>TTTTTG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TTGAACC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AT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CAAGG</t>
    </r>
  </si>
  <si>
    <r>
      <rPr>
        <sz val="12"/>
        <color rgb="FFFF0000"/>
        <rFont val="Courier New"/>
      </rPr>
      <t>c</t>
    </r>
    <r>
      <rPr>
        <sz val="12"/>
        <color theme="1"/>
        <rFont val="Courier New"/>
      </rPr>
      <t>A</t>
    </r>
    <r>
      <rPr>
        <sz val="12"/>
        <color rgb="FFFF0000"/>
        <rFont val="Courier New"/>
      </rPr>
      <t>at</t>
    </r>
    <r>
      <rPr>
        <sz val="12"/>
        <color theme="1"/>
        <rFont val="Courier New"/>
      </rPr>
      <t>C</t>
    </r>
    <r>
      <rPr>
        <sz val="12"/>
        <color rgb="FFFF0000"/>
        <rFont val="Courier New"/>
      </rPr>
      <t>at</t>
    </r>
    <r>
      <rPr>
        <sz val="12"/>
        <color theme="1"/>
        <rFont val="Courier New"/>
      </rPr>
      <t>T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GA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GCTATTTATTT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C</t>
    </r>
  </si>
  <si>
    <r>
      <t>A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TGCTTTCACTGGACCAGACA</t>
    </r>
    <r>
      <rPr>
        <sz val="12"/>
        <color rgb="FFFF0000"/>
        <rFont val="Courier New"/>
      </rPr>
      <t>g</t>
    </r>
  </si>
  <si>
    <r>
      <t>AGGCTTTTG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GCAGCATG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AAG</t>
    </r>
  </si>
  <si>
    <r>
      <t>TTAGAAAATCGC</t>
    </r>
    <r>
      <rPr>
        <sz val="12"/>
        <color rgb="FFFF0000"/>
        <rFont val="Courier New"/>
      </rPr>
      <t>cga</t>
    </r>
    <r>
      <rPr>
        <sz val="12"/>
        <color theme="1"/>
        <rFont val="Courier New"/>
      </rPr>
      <t>GCATTTGC</t>
    </r>
  </si>
  <si>
    <r>
      <t>TGGA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GATGAGAGTAC</t>
    </r>
    <r>
      <rPr>
        <sz val="12"/>
        <color rgb="FFFF0000"/>
        <rFont val="Courier New"/>
      </rPr>
      <t>R</t>
    </r>
    <r>
      <rPr>
        <sz val="12"/>
        <color theme="1"/>
        <rFont val="Courier New"/>
      </rPr>
      <t>AAAATCTTTG</t>
    </r>
  </si>
  <si>
    <r>
      <t>TCCCA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ACATG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AA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AA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AGACC</t>
    </r>
  </si>
  <si>
    <r>
      <rPr>
        <sz val="12"/>
        <color theme="1"/>
        <rFont val="Courier New"/>
      </rPr>
      <t>TG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CGTCT</t>
    </r>
    <r>
      <rPr>
        <sz val="12"/>
        <color rgb="FFFF0000"/>
        <rFont val="Courier New"/>
      </rPr>
      <t>cac</t>
    </r>
    <r>
      <rPr>
        <sz val="12"/>
        <color theme="1"/>
        <rFont val="Courier New"/>
      </rPr>
      <t>TAA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GA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TT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TG</t>
    </r>
    <r>
      <rPr>
        <sz val="12"/>
        <color rgb="FFFF0000"/>
        <rFont val="Courier New"/>
      </rPr>
      <t>g</t>
    </r>
  </si>
  <si>
    <r>
      <rPr>
        <sz val="12"/>
        <color rgb="FFFF0000"/>
        <rFont val="Courier New"/>
      </rPr>
      <t>atg</t>
    </r>
    <r>
      <rPr>
        <sz val="12"/>
        <color theme="1"/>
        <rFont val="Courier New"/>
      </rPr>
      <t>TTGCACG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GCCAT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CC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ATC</t>
    </r>
  </si>
  <si>
    <r>
      <rPr>
        <sz val="12"/>
        <color rgb="FFFF0000"/>
        <rFont val="Courier New"/>
      </rPr>
      <t>tgg</t>
    </r>
    <r>
      <rPr>
        <sz val="12"/>
        <color theme="1"/>
        <rFont val="Courier New"/>
      </rPr>
      <t>AGGAAAT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A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G</t>
    </r>
    <r>
      <rPr>
        <sz val="12"/>
        <color rgb="FFFF0000"/>
        <rFont val="Courier New"/>
      </rPr>
      <t>aa</t>
    </r>
    <r>
      <rPr>
        <sz val="12"/>
        <color theme="1"/>
        <rFont val="Courier New"/>
      </rPr>
      <t>TG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GAAGC</t>
    </r>
  </si>
  <si>
    <r>
      <rPr>
        <sz val="12"/>
        <color rgb="FFFF0000"/>
        <rFont val="Courier New"/>
      </rPr>
      <t>ag</t>
    </r>
    <r>
      <rPr>
        <sz val="12"/>
        <color theme="1"/>
        <rFont val="Courier New"/>
      </rPr>
      <t>ATAATA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AG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GACAA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CCCCTTTG</t>
    </r>
  </si>
  <si>
    <r>
      <rPr>
        <sz val="12"/>
        <color theme="1"/>
        <rFont val="Courier New"/>
      </rPr>
      <t>A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CCT</t>
    </r>
    <r>
      <rPr>
        <sz val="12"/>
        <color rgb="FFFF0000"/>
        <rFont val="Courier New"/>
      </rPr>
      <t>cYcc</t>
    </r>
    <r>
      <rPr>
        <sz val="12"/>
        <color theme="1"/>
        <rFont val="Courier New"/>
      </rPr>
      <t>TC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GCCTT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TCTTC</t>
    </r>
  </si>
  <si>
    <r>
      <rPr>
        <sz val="12"/>
        <color rgb="FFFF0000"/>
        <rFont val="Courier New"/>
      </rPr>
      <t>t</t>
    </r>
    <r>
      <rPr>
        <sz val="12"/>
        <color theme="1"/>
        <rFont val="Courier New"/>
      </rPr>
      <t>GGTGTATCACT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CAGTG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GG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G</t>
    </r>
  </si>
  <si>
    <r>
      <rPr>
        <sz val="12"/>
        <color theme="1"/>
        <rFont val="Courier New"/>
      </rPr>
      <t>GGCTT</t>
    </r>
    <r>
      <rPr>
        <sz val="12"/>
        <color rgb="FFFF0000"/>
        <rFont val="Courier New"/>
      </rPr>
      <t>Y</t>
    </r>
    <r>
      <rPr>
        <sz val="12"/>
        <color theme="1"/>
        <rFont val="Courier New"/>
      </rPr>
      <t>GCTGGTCCACTGAAATG</t>
    </r>
  </si>
  <si>
    <r>
      <rPr>
        <sz val="12"/>
        <color rgb="FFFF0000"/>
        <rFont val="Courier New"/>
      </rPr>
      <t>gc</t>
    </r>
    <r>
      <rPr>
        <sz val="12"/>
        <color theme="1"/>
        <rFont val="Courier New"/>
      </rPr>
      <t>AATGCACCaATcACATTGTTG</t>
    </r>
  </si>
  <si>
    <r>
      <rPr>
        <sz val="12"/>
        <color theme="1"/>
        <rFont val="Courier New"/>
      </rPr>
      <t>GCTGAGCAGAT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TC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GGCACCTC</t>
    </r>
  </si>
  <si>
    <r>
      <t>TTGC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GGTGTTGG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G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AAG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C</t>
    </r>
  </si>
  <si>
    <r>
      <rPr>
        <sz val="12"/>
        <color rgb="FFFF0000"/>
        <rFont val="Courier New"/>
      </rPr>
      <t>ttga</t>
    </r>
    <r>
      <rPr>
        <sz val="12"/>
        <color theme="1"/>
        <rFont val="Courier New"/>
      </rPr>
      <t>GGAG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TCGA</t>
    </r>
    <r>
      <rPr>
        <sz val="12"/>
        <color rgb="FFFF0000"/>
        <rFont val="Courier New"/>
      </rPr>
      <t>at</t>
    </r>
    <r>
      <rPr>
        <sz val="12"/>
        <color theme="1"/>
        <rFont val="Courier New"/>
      </rPr>
      <t>T</t>
    </r>
    <r>
      <rPr>
        <sz val="12"/>
        <color rgb="FFFF0000"/>
        <rFont val="Courier New"/>
      </rPr>
      <t>aaga</t>
    </r>
    <r>
      <rPr>
        <sz val="12"/>
        <color theme="1"/>
        <rFont val="Courier New"/>
      </rPr>
      <t>GA</t>
    </r>
    <r>
      <rPr>
        <sz val="12"/>
        <color rgb="FFFF0000"/>
        <rFont val="Courier New"/>
      </rPr>
      <t>tc</t>
    </r>
  </si>
  <si>
    <r>
      <rPr>
        <sz val="12"/>
        <color rgb="FFFF0000"/>
        <rFont val="Courier New"/>
      </rPr>
      <t>at</t>
    </r>
    <r>
      <rPr>
        <sz val="12"/>
        <color theme="1"/>
        <rFont val="Courier New"/>
      </rPr>
      <t>TGGG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CATCTGGC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TGGGC</t>
    </r>
  </si>
  <si>
    <r>
      <t>T</t>
    </r>
    <r>
      <rPr>
        <sz val="12"/>
        <color rgb="FFFF0000"/>
        <rFont val="Courier New"/>
      </rPr>
      <t>ca</t>
    </r>
    <r>
      <rPr>
        <sz val="12"/>
        <color theme="1"/>
        <rFont val="Courier New"/>
      </rPr>
      <t>GCAATC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TTGCCTCAATAGCAG</t>
    </r>
  </si>
  <si>
    <r>
      <rPr>
        <sz val="12"/>
        <color theme="1"/>
        <rFont val="Courier New"/>
      </rPr>
      <t>CAGG</t>
    </r>
    <r>
      <rPr>
        <sz val="12"/>
        <color rgb="FFFF0000"/>
        <rFont val="Courier New"/>
      </rPr>
      <t>R</t>
    </r>
    <r>
      <rPr>
        <sz val="12"/>
        <color theme="1"/>
        <rFont val="Courier New"/>
      </rPr>
      <t>CC</t>
    </r>
    <r>
      <rPr>
        <sz val="12"/>
        <color rgb="FFFF0000"/>
        <rFont val="Courier New"/>
      </rPr>
      <t>Y</t>
    </r>
    <r>
      <rPr>
        <sz val="12"/>
        <color theme="1"/>
        <rFont val="Courier New"/>
      </rPr>
      <t>GTTA</t>
    </r>
    <r>
      <rPr>
        <sz val="12"/>
        <color rgb="FFFF0000"/>
        <rFont val="Courier New"/>
      </rPr>
      <t>ct</t>
    </r>
    <r>
      <rPr>
        <sz val="12"/>
        <color theme="1"/>
        <rFont val="Courier New"/>
      </rPr>
      <t>TGTC</t>
    </r>
    <r>
      <rPr>
        <sz val="12"/>
        <color rgb="FFFF0000"/>
        <rFont val="Courier New"/>
      </rPr>
      <t>K</t>
    </r>
    <r>
      <rPr>
        <sz val="12"/>
        <color theme="1"/>
        <rFont val="Courier New"/>
      </rPr>
      <t>TGC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TC</t>
    </r>
  </si>
  <si>
    <r>
      <rPr>
        <sz val="12"/>
        <color rgb="FFFF0000"/>
        <rFont val="Courier New"/>
      </rPr>
      <t>t</t>
    </r>
    <r>
      <rPr>
        <sz val="12"/>
        <color theme="1"/>
        <rFont val="Courier New"/>
      </rPr>
      <t>CGTGA</t>
    </r>
    <r>
      <rPr>
        <sz val="12"/>
        <color rgb="FFFF0000"/>
        <rFont val="Courier New"/>
      </rPr>
      <t>ca</t>
    </r>
    <r>
      <rPr>
        <sz val="12"/>
        <color theme="1"/>
        <rFont val="Courier New"/>
      </rPr>
      <t>CTCC</t>
    </r>
    <r>
      <rPr>
        <sz val="12"/>
        <color rgb="FFFF0000"/>
        <rFont val="Courier New"/>
      </rPr>
      <t>R</t>
    </r>
    <r>
      <rPr>
        <sz val="12"/>
        <color theme="1"/>
        <rFont val="Courier New"/>
      </rPr>
      <t>CC</t>
    </r>
    <r>
      <rPr>
        <sz val="12"/>
        <color rgb="FFFF0000"/>
        <rFont val="Courier New"/>
      </rPr>
      <t>M</t>
    </r>
    <r>
      <rPr>
        <sz val="12"/>
        <color theme="1"/>
        <rFont val="Courier New"/>
      </rPr>
      <t>AAACGAG</t>
    </r>
  </si>
  <si>
    <r>
      <t>AGGCAGT</t>
    </r>
    <r>
      <rPr>
        <sz val="12"/>
        <color rgb="FFFF0000"/>
        <rFont val="Calibri"/>
        <family val="2"/>
        <scheme val="minor"/>
      </rPr>
      <t>a</t>
    </r>
    <r>
      <rPr>
        <sz val="12"/>
        <color theme="1"/>
        <rFont val="Calibri"/>
        <family val="2"/>
        <scheme val="minor"/>
      </rPr>
      <t>AC</t>
    </r>
    <r>
      <rPr>
        <sz val="12"/>
        <color rgb="FFFF0000"/>
        <rFont val="Calibri"/>
        <family val="2"/>
        <scheme val="minor"/>
      </rPr>
      <t>t</t>
    </r>
    <r>
      <rPr>
        <sz val="12"/>
        <color theme="1"/>
        <rFont val="Calibri"/>
        <family val="2"/>
        <scheme val="minor"/>
      </rPr>
      <t>CC</t>
    </r>
    <r>
      <rPr>
        <sz val="12"/>
        <color rgb="FFFF0000"/>
        <rFont val="Calibri"/>
        <family val="2"/>
        <scheme val="minor"/>
      </rPr>
      <t>R</t>
    </r>
    <r>
      <rPr>
        <sz val="12"/>
        <color theme="1"/>
        <rFont val="Calibri"/>
        <family val="2"/>
        <scheme val="minor"/>
      </rPr>
      <t>AAAAGAAATGGC</t>
    </r>
  </si>
  <si>
    <r>
      <t>A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GTTGG</t>
    </r>
    <r>
      <rPr>
        <sz val="12"/>
        <color rgb="FFFF0000"/>
        <rFont val="Courier New"/>
      </rPr>
      <t>Y</t>
    </r>
    <r>
      <rPr>
        <sz val="12"/>
        <color theme="1"/>
        <rFont val="Courier New"/>
      </rPr>
      <t>CAAGTTAGCTT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CAC</t>
    </r>
  </si>
  <si>
    <r>
      <t>T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G</t>
    </r>
    <r>
      <rPr>
        <sz val="12"/>
        <color rgb="FFFF0000"/>
        <rFont val="Courier New"/>
      </rPr>
      <t>gc</t>
    </r>
    <r>
      <rPr>
        <sz val="12"/>
        <color theme="1"/>
        <rFont val="Courier New"/>
      </rPr>
      <t>TT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TCTTCTCC</t>
    </r>
    <r>
      <rPr>
        <sz val="12"/>
        <color rgb="FFFF0000"/>
        <rFont val="Courier New"/>
      </rPr>
      <t>tcag</t>
    </r>
    <r>
      <rPr>
        <sz val="12"/>
        <color theme="1"/>
        <rFont val="Courier New"/>
      </rPr>
      <t>GAC</t>
    </r>
  </si>
  <si>
    <r>
      <t>AAAA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CGACGACGC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G</t>
    </r>
    <r>
      <rPr>
        <sz val="12"/>
        <color rgb="FFFF0000"/>
        <rFont val="Courier New"/>
      </rPr>
      <t>aagcc</t>
    </r>
  </si>
  <si>
    <r>
      <t>GGACGA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G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CGTT</t>
    </r>
    <r>
      <rPr>
        <sz val="12"/>
        <color rgb="FFFF0000"/>
        <rFont val="Courier New"/>
      </rPr>
      <t>Y</t>
    </r>
    <r>
      <rPr>
        <sz val="12"/>
        <color theme="1"/>
        <rFont val="Courier New"/>
      </rPr>
      <t>T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AT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GA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C</t>
    </r>
  </si>
  <si>
    <r>
      <t>TCAGC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AAACC</t>
    </r>
    <r>
      <rPr>
        <sz val="12"/>
        <color rgb="FFFF0000"/>
        <rFont val="Courier New"/>
      </rPr>
      <t>R</t>
    </r>
    <r>
      <rPr>
        <sz val="12"/>
        <color theme="1"/>
        <rFont val="Courier New"/>
      </rPr>
      <t>ATCTCGAG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C</t>
    </r>
  </si>
  <si>
    <r>
      <t>TCG</t>
    </r>
    <r>
      <rPr>
        <sz val="12"/>
        <color rgb="FFFF0000"/>
        <rFont val="Courier New"/>
      </rPr>
      <t>tgct</t>
    </r>
    <r>
      <rPr>
        <sz val="12"/>
        <color theme="1"/>
        <rFont val="Courier New"/>
      </rPr>
      <t>GCTGATGG</t>
    </r>
    <r>
      <rPr>
        <sz val="12"/>
        <color rgb="FFFF0000"/>
        <rFont val="Courier New"/>
      </rPr>
      <t>agc</t>
    </r>
    <r>
      <rPr>
        <sz val="12"/>
        <color theme="1"/>
        <rFont val="Courier New"/>
      </rPr>
      <t>T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CTC</t>
    </r>
    <r>
      <rPr>
        <sz val="12"/>
        <color rgb="FFFF0000"/>
        <rFont val="Courier New"/>
      </rPr>
      <t/>
    </r>
  </si>
  <si>
    <r>
      <rPr>
        <sz val="12"/>
        <color rgb="FFFF0000"/>
        <rFont val="Courier New"/>
      </rPr>
      <t>c</t>
    </r>
    <r>
      <rPr>
        <sz val="12"/>
        <color theme="1"/>
        <rFont val="Courier New"/>
      </rPr>
      <t>T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AC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AGGCC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AT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GCAGA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T</t>
    </r>
    <r>
      <rPr>
        <sz val="12"/>
        <color rgb="FFFF0000"/>
        <rFont val="Courier New"/>
      </rPr>
      <t>c</t>
    </r>
  </si>
  <si>
    <r>
      <rPr>
        <sz val="12"/>
        <color rgb="FFFF0000"/>
        <rFont val="Courier New"/>
      </rPr>
      <t>a</t>
    </r>
    <r>
      <rPr>
        <sz val="12"/>
        <color theme="1"/>
        <rFont val="Courier New"/>
      </rPr>
      <t>GC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TTG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G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GGAAAGGACTA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G</t>
    </r>
  </si>
  <si>
    <r>
      <rPr>
        <sz val="12"/>
        <color rgb="FFFF0000"/>
        <rFont val="Courier New"/>
      </rPr>
      <t>agta</t>
    </r>
    <r>
      <rPr>
        <sz val="12"/>
        <color theme="1"/>
        <rFont val="Courier New"/>
      </rPr>
      <t>TCGGG</t>
    </r>
    <r>
      <rPr>
        <sz val="12"/>
        <color rgb="FFFF0000"/>
        <rFont val="Courier New"/>
      </rPr>
      <t>M</t>
    </r>
    <r>
      <rPr>
        <sz val="12"/>
        <color theme="1"/>
        <rFont val="Courier New"/>
      </rPr>
      <t>AG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AG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CC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CTCA</t>
    </r>
    <r>
      <rPr>
        <sz val="12"/>
        <color rgb="FFFF0000"/>
        <rFont val="Courier New"/>
      </rPr>
      <t>g</t>
    </r>
  </si>
  <si>
    <r>
      <t>T</t>
    </r>
    <r>
      <rPr>
        <sz val="12"/>
        <color rgb="FFFF0000"/>
        <rFont val="Courier New"/>
      </rPr>
      <t>tg</t>
    </r>
    <r>
      <rPr>
        <sz val="12"/>
        <color theme="1"/>
        <rFont val="Courier New"/>
      </rPr>
      <t>AGCTTC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AC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AGCTTGCCC</t>
    </r>
    <r>
      <rPr>
        <sz val="12"/>
        <color rgb="FFFF0000"/>
        <rFont val="Courier New"/>
      </rPr>
      <t>g</t>
    </r>
  </si>
  <si>
    <r>
      <rPr>
        <sz val="12"/>
        <color rgb="FFFF0000"/>
        <rFont val="Courier New"/>
      </rPr>
      <t>aggtcg</t>
    </r>
    <r>
      <rPr>
        <sz val="12"/>
        <color theme="1"/>
        <rFont val="Courier New"/>
      </rPr>
      <t>T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GTG</t>
    </r>
    <r>
      <rPr>
        <sz val="12"/>
        <color rgb="FFFF0000"/>
        <rFont val="Courier New"/>
      </rPr>
      <t>aac</t>
    </r>
    <r>
      <rPr>
        <sz val="12"/>
        <color theme="1"/>
        <rFont val="Courier New"/>
      </rPr>
      <t>A</t>
    </r>
    <r>
      <rPr>
        <sz val="12"/>
        <color rgb="FFFF0000"/>
        <rFont val="Courier New"/>
      </rPr>
      <t>gc</t>
    </r>
    <r>
      <rPr>
        <sz val="12"/>
        <color theme="1"/>
        <rFont val="Courier New"/>
      </rPr>
      <t>CG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AG</t>
    </r>
  </si>
  <si>
    <r>
      <rPr>
        <sz val="12"/>
        <color rgb="FFFF0000"/>
        <rFont val="Courier New"/>
      </rPr>
      <t>t</t>
    </r>
    <r>
      <rPr>
        <sz val="12"/>
        <color theme="1"/>
        <rFont val="Courier New"/>
      </rPr>
      <t>GA</t>
    </r>
    <r>
      <rPr>
        <sz val="12"/>
        <color rgb="FFFF0000"/>
        <rFont val="Courier New"/>
      </rPr>
      <t>gYct</t>
    </r>
    <r>
      <rPr>
        <sz val="12"/>
        <color theme="1"/>
        <rFont val="Courier New"/>
      </rPr>
      <t>TC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GAG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GCG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CAG</t>
    </r>
  </si>
  <si>
    <r>
      <t>TCCTCG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GAAGGRGCTGCKTTCTG</t>
    </r>
  </si>
  <si>
    <r>
      <rPr>
        <sz val="12"/>
        <color rgb="FFFF0000"/>
        <rFont val="Courier New"/>
      </rPr>
      <t>ag</t>
    </r>
    <r>
      <rPr>
        <sz val="12"/>
        <color theme="1"/>
        <rFont val="Courier New"/>
      </rPr>
      <t>ATG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C</t>
    </r>
    <r>
      <rPr>
        <sz val="12"/>
        <color rgb="FFFF0000"/>
        <rFont val="Courier New"/>
      </rPr>
      <t>ttcc</t>
    </r>
    <r>
      <rPr>
        <sz val="12"/>
        <color theme="1"/>
        <rFont val="Courier New"/>
      </rPr>
      <t>GCCAAGGC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AAGG</t>
    </r>
  </si>
  <si>
    <r>
      <rPr>
        <sz val="12"/>
        <color rgb="FFFF0000"/>
        <rFont val="Courier New"/>
      </rPr>
      <t>tgcc</t>
    </r>
    <r>
      <rPr>
        <sz val="12"/>
        <color theme="1"/>
        <rFont val="Courier New"/>
      </rPr>
      <t>G</t>
    </r>
    <r>
      <rPr>
        <sz val="12"/>
        <color rgb="FFFF0000"/>
        <rFont val="Courier New"/>
      </rPr>
      <t>cc</t>
    </r>
    <r>
      <rPr>
        <sz val="12"/>
        <color theme="1"/>
        <rFont val="Courier New"/>
      </rPr>
      <t>GATG</t>
    </r>
    <r>
      <rPr>
        <sz val="12"/>
        <color rgb="FFFF0000"/>
        <rFont val="Courier New"/>
      </rPr>
      <t>gg</t>
    </r>
    <r>
      <rPr>
        <sz val="12"/>
        <color theme="1"/>
        <rFont val="Courier New"/>
      </rPr>
      <t>TTTGT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ATGC</t>
    </r>
  </si>
  <si>
    <r>
      <t>A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TGCG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CC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TC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GC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A</t>
    </r>
    <r>
      <rPr>
        <sz val="12"/>
        <color rgb="FFFF0000"/>
        <rFont val="Courier New"/>
      </rPr>
      <t>cc</t>
    </r>
    <r>
      <rPr>
        <sz val="12"/>
        <color theme="1"/>
        <rFont val="Courier New"/>
      </rPr>
      <t>AT</t>
    </r>
    <r>
      <rPr>
        <sz val="12"/>
        <color rgb="FFFF0000"/>
        <rFont val="Courier New"/>
      </rPr>
      <t>W</t>
    </r>
    <r>
      <rPr>
        <sz val="12"/>
        <color theme="1"/>
        <rFont val="Courier New"/>
      </rPr>
      <t>AATG</t>
    </r>
  </si>
  <si>
    <t>IT_isotig23061</t>
  </si>
  <si>
    <t>Solyc10g006990.2.1</t>
  </si>
  <si>
    <t>IL_isotig16257</t>
  </si>
  <si>
    <t>IT_isotig23061 (N-terminal); IT_isotig19778 (C-terminal)</t>
  </si>
  <si>
    <r>
      <t>TGC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GG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TAA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GA</t>
    </r>
    <r>
      <rPr>
        <sz val="12"/>
        <color rgb="FFFF0000"/>
        <rFont val="Courier New"/>
      </rPr>
      <t>gccg</t>
    </r>
    <r>
      <rPr>
        <sz val="12"/>
        <color theme="1"/>
        <rFont val="Courier New"/>
      </rPr>
      <t>G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GAGGAC</t>
    </r>
  </si>
  <si>
    <r>
      <t>TGTC</t>
    </r>
    <r>
      <rPr>
        <sz val="12"/>
        <color rgb="FFFF0000"/>
        <rFont val="Courier New"/>
      </rPr>
      <t>Y</t>
    </r>
    <r>
      <rPr>
        <sz val="12"/>
        <color theme="1"/>
        <rFont val="Courier New"/>
      </rPr>
      <t>TGAA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GA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CCAAA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AC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TCTGG</t>
    </r>
  </si>
  <si>
    <r>
      <rPr>
        <sz val="12"/>
        <color theme="1"/>
        <rFont val="Courier New"/>
      </rPr>
      <t>TC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C</t>
    </r>
    <r>
      <rPr>
        <sz val="12"/>
        <color rgb="FFFF0000"/>
        <rFont val="Courier New"/>
      </rPr>
      <t>Yt</t>
    </r>
    <r>
      <rPr>
        <sz val="12"/>
        <color theme="1"/>
        <rFont val="Courier New"/>
      </rPr>
      <t>C</t>
    </r>
    <r>
      <rPr>
        <sz val="12"/>
        <color rgb="FFFF0000"/>
        <rFont val="Courier New"/>
      </rPr>
      <t>cg</t>
    </r>
    <r>
      <rPr>
        <sz val="12"/>
        <color theme="1"/>
        <rFont val="Courier New"/>
      </rPr>
      <t>CCA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C</t>
    </r>
    <r>
      <rPr>
        <sz val="12"/>
        <color rgb="FFFF0000"/>
        <rFont val="Courier New"/>
      </rPr>
      <t>gtYg</t>
    </r>
    <r>
      <rPr>
        <sz val="12"/>
        <color theme="1"/>
        <rFont val="Courier New"/>
      </rPr>
      <t>CC</t>
    </r>
    <r>
      <rPr>
        <sz val="12"/>
        <color rgb="FFFF0000"/>
        <rFont val="Courier New"/>
      </rPr>
      <t>tc</t>
    </r>
  </si>
  <si>
    <r>
      <t>C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A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GTGAT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TTGGGTGT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GA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GG</t>
    </r>
  </si>
  <si>
    <r>
      <rPr>
        <sz val="12"/>
        <color rgb="FFFF0000"/>
        <rFont val="Courier New"/>
      </rPr>
      <t>t</t>
    </r>
    <r>
      <rPr>
        <sz val="12"/>
        <color theme="1"/>
        <rFont val="Courier New"/>
      </rPr>
      <t>TC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GTT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CTGG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CATGTTCGTGC</t>
    </r>
  </si>
  <si>
    <r>
      <t>ATGGG</t>
    </r>
    <r>
      <rPr>
        <sz val="12"/>
        <color rgb="FFFF0000"/>
        <rFont val="Courier New"/>
      </rPr>
      <t>aaa</t>
    </r>
    <r>
      <rPr>
        <sz val="12"/>
        <color rgb="FF000000"/>
        <rFont val="Courier New"/>
      </rPr>
      <t>CCGTG</t>
    </r>
    <r>
      <rPr>
        <sz val="12"/>
        <color rgb="FFFF0000"/>
        <rFont val="Courier New"/>
      </rPr>
      <t>ga</t>
    </r>
    <r>
      <rPr>
        <sz val="12"/>
        <color rgb="FF000000"/>
        <rFont val="Courier New"/>
      </rPr>
      <t>TTTGG</t>
    </r>
  </si>
  <si>
    <r>
      <t>TTGCT</t>
    </r>
    <r>
      <rPr>
        <sz val="12"/>
        <color rgb="FFFF0000"/>
        <rFont val="Courier New"/>
      </rPr>
      <t>g</t>
    </r>
    <r>
      <rPr>
        <sz val="12"/>
        <color rgb="FF000000"/>
        <rFont val="Courier New"/>
      </rPr>
      <t>ACACT</t>
    </r>
    <r>
      <rPr>
        <sz val="12"/>
        <color rgb="FFFF0000"/>
        <rFont val="Courier New"/>
      </rPr>
      <t>t</t>
    </r>
    <r>
      <rPr>
        <sz val="12"/>
        <color rgb="FF000000"/>
        <rFont val="Courier New"/>
      </rPr>
      <t>CCCAGAAACATC</t>
    </r>
  </si>
  <si>
    <t>IL_isotig12824</t>
  </si>
  <si>
    <r>
      <t>A</t>
    </r>
    <r>
      <rPr>
        <sz val="12"/>
        <color rgb="FFFF0000"/>
        <rFont val="Courier New"/>
      </rPr>
      <t>c</t>
    </r>
    <r>
      <rPr>
        <sz val="12"/>
        <rFont val="Courier New"/>
      </rPr>
      <t>CCG</t>
    </r>
    <r>
      <rPr>
        <sz val="12"/>
        <color rgb="FFFF0000"/>
        <rFont val="Courier New"/>
      </rPr>
      <t>c</t>
    </r>
    <r>
      <rPr>
        <sz val="12"/>
        <rFont val="Courier New"/>
      </rPr>
      <t>CT</t>
    </r>
    <r>
      <rPr>
        <sz val="12"/>
        <color rgb="FFFF0000"/>
        <rFont val="Courier New"/>
      </rPr>
      <t>t</t>
    </r>
    <r>
      <rPr>
        <sz val="12"/>
        <rFont val="Courier New"/>
      </rPr>
      <t>GCACATTTTGTGG</t>
    </r>
  </si>
  <si>
    <r>
      <t>AG</t>
    </r>
    <r>
      <rPr>
        <sz val="12"/>
        <color rgb="FFFF0000"/>
        <rFont val="Courier New"/>
      </rPr>
      <t>c</t>
    </r>
    <r>
      <rPr>
        <sz val="12"/>
        <rFont val="Courier New"/>
      </rPr>
      <t>TC</t>
    </r>
    <r>
      <rPr>
        <sz val="12"/>
        <color rgb="FFFF0000"/>
        <rFont val="Courier New"/>
      </rPr>
      <t>a</t>
    </r>
    <r>
      <rPr>
        <sz val="12"/>
        <rFont val="Courier New"/>
      </rPr>
      <t>Tt</t>
    </r>
    <r>
      <rPr>
        <sz val="12"/>
        <color rgb="FFFF0000"/>
        <rFont val="Courier New"/>
      </rPr>
      <t>c</t>
    </r>
    <r>
      <rPr>
        <sz val="12"/>
        <rFont val="Courier New"/>
      </rPr>
      <t>AGGAAAGTAGCATT</t>
    </r>
    <r>
      <rPr>
        <sz val="12"/>
        <color rgb="FFFF0000"/>
        <rFont val="Courier New"/>
      </rPr>
      <t>g</t>
    </r>
    <r>
      <rPr>
        <sz val="12"/>
        <rFont val="Courier New"/>
      </rPr>
      <t>CC</t>
    </r>
  </si>
  <si>
    <t>CCWGAtGAtgTtTACATCATAGTaTC</t>
  </si>
  <si>
    <t>IT_isotig01962</t>
  </si>
  <si>
    <t>ACTtCAAGgTAtTTCAAGAGATTG</t>
  </si>
  <si>
    <t>TGataGTAtGGAacACTTGAgGTG</t>
  </si>
  <si>
    <t>TCAAGTGCGAAATaTTCTGTGAcG</t>
  </si>
  <si>
    <t>TACCtGTTGGATCACCACCTTGG</t>
  </si>
  <si>
    <t>TCtTGGTCTCAaTCgTGCWATCTC</t>
  </si>
  <si>
    <t>tTAtTTCtCCYCACCAaCCTG</t>
  </si>
  <si>
    <r>
      <t>agacttctccTATCtCtcTCMCGA</t>
    </r>
    <r>
      <rPr>
        <sz val="12"/>
        <color rgb="FFFF6600"/>
        <rFont val="Calibri"/>
        <scheme val="minor"/>
      </rPr>
      <t>g</t>
    </r>
  </si>
  <si>
    <t>agcgcggaaaggaaggcaatGRCGGC</t>
  </si>
  <si>
    <t>AGAAAaaAAggAaGAGaaAggcRcaGag</t>
  </si>
  <si>
    <t>TTAcGCgGTgcTGGGGTTGAASAAGG</t>
  </si>
  <si>
    <t>cHTaaCCGAYCARAtCCCTAAccC</t>
  </si>
  <si>
    <r>
      <rPr>
        <sz val="12"/>
        <color rgb="FFFF0000"/>
        <rFont val="Calibri"/>
        <family val="2"/>
        <scheme val="minor"/>
      </rPr>
      <t>taa</t>
    </r>
    <r>
      <rPr>
        <sz val="12"/>
        <color rgb="FF006100"/>
        <rFont val="Calibri"/>
        <family val="2"/>
        <scheme val="minor"/>
      </rPr>
      <t>AtCGAACtGATaTcACaGTaTC</t>
    </r>
  </si>
  <si>
    <r>
      <rPr>
        <sz val="12"/>
        <color rgb="FFFF0000"/>
        <rFont val="Calibri"/>
        <family val="2"/>
        <scheme val="minor"/>
      </rPr>
      <t>ta</t>
    </r>
    <r>
      <rPr>
        <sz val="12"/>
        <color rgb="FF006100"/>
        <rFont val="Calibri"/>
        <family val="2"/>
        <scheme val="minor"/>
      </rPr>
      <t>AcCTtTTTGCAaACAGCTGGTG</t>
    </r>
    <r>
      <rPr>
        <sz val="12"/>
        <color rgb="FFFF0000"/>
        <rFont val="Courier New"/>
      </rPr>
      <t/>
    </r>
  </si>
  <si>
    <t>IT_isotig05239</t>
  </si>
  <si>
    <r>
      <rPr>
        <sz val="12"/>
        <color rgb="FFFF0000"/>
        <rFont val="Courier New"/>
      </rPr>
      <t>atctc</t>
    </r>
    <r>
      <rPr>
        <sz val="12"/>
        <color theme="1"/>
        <rFont val="Courier New"/>
      </rPr>
      <t>A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TCTAA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T</t>
    </r>
    <r>
      <rPr>
        <sz val="12"/>
        <color rgb="FFFF0000"/>
        <rFont val="Courier New"/>
      </rPr>
      <t>cta</t>
    </r>
    <r>
      <rPr>
        <sz val="12"/>
        <color theme="1"/>
        <rFont val="Courier New"/>
      </rPr>
      <t>A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T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T</t>
    </r>
    <r>
      <rPr>
        <sz val="12"/>
        <color rgb="FFFF0000"/>
        <rFont val="Courier New"/>
      </rPr>
      <t>c</t>
    </r>
  </si>
  <si>
    <r>
      <rPr>
        <sz val="12"/>
        <color rgb="FFFF0000"/>
        <rFont val="Courier New"/>
      </rPr>
      <t>aaga</t>
    </r>
    <r>
      <rPr>
        <sz val="12"/>
        <color theme="1"/>
        <rFont val="Courier New"/>
      </rPr>
      <t>T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TT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TGGGG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GG</t>
    </r>
    <r>
      <rPr>
        <sz val="12"/>
        <color rgb="FFFF0000"/>
        <rFont val="Courier New"/>
      </rPr>
      <t>gc</t>
    </r>
    <r>
      <rPr>
        <sz val="12"/>
        <color theme="1"/>
        <rFont val="Courier New"/>
      </rPr>
      <t>C</t>
    </r>
  </si>
  <si>
    <t>IT_isotig2532</t>
  </si>
  <si>
    <t>CgACgCcgAcCAGGCYVTcGTA</t>
  </si>
  <si>
    <r>
      <t>TGcTCgCAATG</t>
    </r>
    <r>
      <rPr>
        <sz val="12"/>
        <color rgb="FFFF0000"/>
        <rFont val="Courier New"/>
      </rPr>
      <t>K</t>
    </r>
    <r>
      <rPr>
        <sz val="12"/>
        <rFont val="Courier New"/>
      </rPr>
      <t>CC</t>
    </r>
    <r>
      <rPr>
        <sz val="12"/>
        <color rgb="FFFF0000"/>
        <rFont val="Courier New"/>
      </rPr>
      <t>S</t>
    </r>
    <r>
      <rPr>
        <sz val="12"/>
        <rFont val="Courier New"/>
      </rPr>
      <t>GC</t>
    </r>
    <r>
      <rPr>
        <sz val="12"/>
        <color rgb="FFFF0000"/>
        <rFont val="Courier New"/>
      </rPr>
      <t>S</t>
    </r>
    <r>
      <rPr>
        <sz val="12"/>
        <rFont val="Courier New"/>
      </rPr>
      <t>GTgC</t>
    </r>
  </si>
  <si>
    <r>
      <t>TC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AT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GT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GT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GTGAA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TTGTA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AGg</t>
    </r>
  </si>
  <si>
    <r>
      <rPr>
        <sz val="12"/>
        <color rgb="FFFF0000"/>
        <rFont val="Courier New"/>
      </rPr>
      <t>tcc</t>
    </r>
    <r>
      <rPr>
        <sz val="12"/>
        <color theme="1"/>
        <rFont val="Courier New"/>
      </rPr>
      <t>RgaATAAAT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AACAGATTTT</t>
    </r>
    <r>
      <rPr>
        <sz val="12"/>
        <color rgb="FFFF0000"/>
        <rFont val="Courier New"/>
      </rPr>
      <t>Kc</t>
    </r>
    <r>
      <rPr>
        <sz val="12"/>
        <color theme="1"/>
        <rFont val="Courier New"/>
      </rPr>
      <t>AC</t>
    </r>
    <r>
      <rPr>
        <sz val="12"/>
        <color rgb="FFFF0000"/>
        <rFont val="Courier New"/>
      </rPr>
      <t/>
    </r>
  </si>
  <si>
    <r>
      <rPr>
        <sz val="12"/>
        <color rgb="FFFF0000"/>
        <rFont val="Courier New"/>
      </rPr>
      <t>c</t>
    </r>
    <r>
      <rPr>
        <sz val="12"/>
        <color theme="1"/>
        <rFont val="Courier New"/>
      </rPr>
      <t>G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AC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GC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GAGAC</t>
    </r>
    <r>
      <rPr>
        <sz val="12"/>
        <color rgb="FFFF0000"/>
        <rFont val="Courier New"/>
      </rPr>
      <t>gW</t>
    </r>
    <r>
      <rPr>
        <sz val="12"/>
        <color theme="1"/>
        <rFont val="Courier New"/>
      </rPr>
      <t>TG</t>
    </r>
    <r>
      <rPr>
        <sz val="12"/>
        <color rgb="FFFF0000"/>
        <rFont val="Courier New"/>
      </rPr>
      <t>ctc</t>
    </r>
  </si>
  <si>
    <r>
      <t>cacctcatcASCAACGCCGC</t>
    </r>
    <r>
      <rPr>
        <sz val="12"/>
        <color rgb="FFFF0000"/>
        <rFont val="Courier New"/>
      </rPr>
      <t/>
    </r>
  </si>
  <si>
    <t>TAATAGTCTGGCCCGTTCCCTTG</t>
  </si>
  <si>
    <r>
      <rPr>
        <sz val="12"/>
        <color rgb="FFFF0000"/>
        <rFont val="Courier New"/>
      </rPr>
      <t>c</t>
    </r>
    <r>
      <rPr>
        <sz val="12"/>
        <color theme="1"/>
        <rFont val="Courier New"/>
      </rPr>
      <t>CATTT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CGg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T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AATATTGACC</t>
    </r>
    <r>
      <rPr>
        <sz val="12"/>
        <color rgb="FFFF0000"/>
        <rFont val="Courier New"/>
      </rPr>
      <t>c</t>
    </r>
  </si>
  <si>
    <r>
      <rPr>
        <sz val="12"/>
        <color rgb="FFFF0000"/>
        <rFont val="Courier New"/>
      </rPr>
      <t>acg</t>
    </r>
    <r>
      <rPr>
        <sz val="12"/>
        <color theme="1"/>
        <rFont val="Courier New"/>
      </rPr>
      <t>GA</t>
    </r>
    <r>
      <rPr>
        <sz val="12"/>
        <color rgb="FFFF0000"/>
        <rFont val="Courier New"/>
      </rPr>
      <t>g</t>
    </r>
    <r>
      <rPr>
        <sz val="12"/>
        <rFont val="Courier New"/>
      </rPr>
      <t>A</t>
    </r>
    <r>
      <rPr>
        <sz val="12"/>
        <color theme="1"/>
        <rFont val="Courier New"/>
      </rPr>
      <t>T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C</t>
    </r>
    <r>
      <rPr>
        <sz val="12"/>
        <color rgb="FFFF0000"/>
        <rFont val="Courier New"/>
      </rPr>
      <t>cagggttgtggc</t>
    </r>
  </si>
  <si>
    <r>
      <t>tGATCTT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T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AAGAATGAAATTCC</t>
    </r>
    <r>
      <rPr>
        <sz val="12"/>
        <color rgb="FFFF0000"/>
        <rFont val="Courier New"/>
      </rPr>
      <t>tc</t>
    </r>
  </si>
  <si>
    <r>
      <rPr>
        <sz val="12"/>
        <color theme="1"/>
        <rFont val="Courier New"/>
      </rPr>
      <t>A</t>
    </r>
    <r>
      <rPr>
        <sz val="12"/>
        <color rgb="FFFF0000"/>
        <rFont val="Courier New"/>
      </rPr>
      <t>Sc</t>
    </r>
    <r>
      <rPr>
        <sz val="12"/>
        <color theme="1"/>
        <rFont val="Courier New"/>
      </rPr>
      <t>GC</t>
    </r>
    <r>
      <rPr>
        <sz val="12"/>
        <color rgb="FFFF0000"/>
        <rFont val="Courier New"/>
      </rPr>
      <t>cc</t>
    </r>
    <r>
      <rPr>
        <sz val="12"/>
        <color theme="1"/>
        <rFont val="Courier New"/>
      </rPr>
      <t>T</t>
    </r>
    <r>
      <rPr>
        <sz val="12"/>
        <color rgb="FFFF0000"/>
        <rFont val="Courier New"/>
      </rPr>
      <t>cM</t>
    </r>
    <r>
      <rPr>
        <sz val="12"/>
        <color theme="1"/>
        <rFont val="Courier New"/>
      </rPr>
      <t>TACTTGTTGCAAGC</t>
    </r>
  </si>
  <si>
    <r>
      <rPr>
        <sz val="12"/>
        <color rgb="FFFF0000"/>
        <rFont val="Courier New"/>
      </rPr>
      <t>g</t>
    </r>
    <r>
      <rPr>
        <sz val="12"/>
        <color theme="1"/>
        <rFont val="Courier New"/>
      </rPr>
      <t>CCCAT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GAGCTCCC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TCTTC</t>
    </r>
  </si>
  <si>
    <r>
      <t>TTCCC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AAAGACCC</t>
    </r>
    <r>
      <rPr>
        <sz val="12"/>
        <color rgb="FFFF0000"/>
        <rFont val="Courier New"/>
      </rPr>
      <t>Y</t>
    </r>
    <r>
      <rPr>
        <sz val="12"/>
        <color theme="1"/>
        <rFont val="Courier New"/>
      </rPr>
      <t>GC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CCTAC</t>
    </r>
  </si>
  <si>
    <r>
      <rPr>
        <sz val="12"/>
        <color rgb="FFFF0000"/>
        <rFont val="Courier New"/>
      </rPr>
      <t>attcMtcccSggaggtttc</t>
    </r>
    <r>
      <rPr>
        <sz val="12"/>
        <color theme="1"/>
        <rFont val="Courier New"/>
      </rPr>
      <t>G</t>
    </r>
    <r>
      <rPr>
        <sz val="12"/>
        <color rgb="FFFF0000"/>
        <rFont val="Courier New"/>
      </rPr>
      <t>cag</t>
    </r>
  </si>
  <si>
    <r>
      <rPr>
        <sz val="12"/>
        <color rgb="FFFF0000"/>
        <rFont val="Courier New"/>
      </rPr>
      <t>tgacacct</t>
    </r>
    <r>
      <rPr>
        <sz val="12"/>
        <color theme="1"/>
        <rFont val="Courier New"/>
      </rPr>
      <t>A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TCCTTGG</t>
    </r>
    <r>
      <rPr>
        <sz val="12"/>
        <color rgb="FFFF0000"/>
        <rFont val="Courier New"/>
      </rPr>
      <t>R</t>
    </r>
    <r>
      <rPr>
        <sz val="12"/>
        <color theme="1"/>
        <rFont val="Courier New"/>
      </rPr>
      <t>TTTC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TC</t>
    </r>
  </si>
  <si>
    <r>
      <t>TACCCAgt</t>
    </r>
    <r>
      <rPr>
        <sz val="12"/>
        <color rgb="FFFF0000"/>
        <rFont val="Courier New"/>
      </rPr>
      <t>gM</t>
    </r>
    <r>
      <rPr>
        <sz val="12"/>
        <color theme="1"/>
        <rFont val="Courier New"/>
      </rPr>
      <t>C</t>
    </r>
    <r>
      <rPr>
        <sz val="12"/>
        <color rgb="FFFF0000"/>
        <rFont val="Courier New"/>
      </rPr>
      <t>gc</t>
    </r>
    <r>
      <rPr>
        <sz val="12"/>
        <color theme="1"/>
        <rFont val="Courier New"/>
      </rPr>
      <t>T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TCTCCG</t>
    </r>
  </si>
  <si>
    <r>
      <rPr>
        <sz val="12"/>
        <color rgb="FFFF0000"/>
        <rFont val="Courier New"/>
      </rPr>
      <t>att</t>
    </r>
    <r>
      <rPr>
        <sz val="12"/>
        <color theme="1"/>
        <rFont val="Courier New"/>
      </rPr>
      <t>TGTAGT</t>
    </r>
    <r>
      <rPr>
        <sz val="12"/>
        <color rgb="FFFF0000"/>
        <rFont val="Courier New"/>
      </rPr>
      <t>caY</t>
    </r>
    <r>
      <rPr>
        <sz val="12"/>
        <color theme="1"/>
        <rFont val="Courier New"/>
      </rPr>
      <t>TACAAT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A</t>
    </r>
    <r>
      <rPr>
        <sz val="12"/>
        <color rgb="FFFF0000"/>
        <rFont val="Courier New"/>
      </rPr>
      <t>aa</t>
    </r>
    <r>
      <rPr>
        <sz val="12"/>
        <color theme="1"/>
        <rFont val="Courier New"/>
      </rPr>
      <t>TCATA</t>
    </r>
  </si>
  <si>
    <r>
      <t>AGTGGG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TAC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TTGAGGCYGAG</t>
    </r>
  </si>
  <si>
    <r>
      <rPr>
        <sz val="12"/>
        <color rgb="FFFF0000"/>
        <rFont val="Courier New"/>
      </rPr>
      <t>acgcc</t>
    </r>
    <r>
      <rPr>
        <sz val="12"/>
        <color theme="1"/>
        <rFont val="Courier New"/>
      </rPr>
      <t>C</t>
    </r>
    <r>
      <rPr>
        <sz val="12"/>
        <color rgb="FFFF0000"/>
        <rFont val="Courier New"/>
      </rPr>
      <t>Y</t>
    </r>
    <r>
      <rPr>
        <sz val="12"/>
        <color theme="1"/>
        <rFont val="Courier New"/>
      </rPr>
      <t>TC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GC</t>
    </r>
    <r>
      <rPr>
        <sz val="12"/>
        <color rgb="FFFF0000"/>
        <rFont val="Courier New"/>
      </rPr>
      <t>S</t>
    </r>
    <r>
      <rPr>
        <sz val="12"/>
        <color theme="1"/>
        <rFont val="Courier New"/>
      </rPr>
      <t>A</t>
    </r>
    <r>
      <rPr>
        <sz val="12"/>
        <color rgb="FFFF0000"/>
        <rFont val="Courier New"/>
      </rPr>
      <t>gt</t>
    </r>
    <r>
      <rPr>
        <sz val="12"/>
        <color theme="1"/>
        <rFont val="Courier New"/>
      </rPr>
      <t>TTCTG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TCC</t>
    </r>
  </si>
  <si>
    <r>
      <t>TGT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AC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GTTC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ACCcGGGAATTC</t>
    </r>
    <r>
      <rPr>
        <sz val="12"/>
        <color rgb="FFFF0000"/>
        <rFont val="Courier New"/>
      </rPr>
      <t>g</t>
    </r>
  </si>
  <si>
    <r>
      <t>AT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A</t>
    </r>
    <r>
      <rPr>
        <sz val="12"/>
        <color rgb="FFFF0000"/>
        <rFont val="Courier New"/>
      </rPr>
      <t>ggc</t>
    </r>
    <r>
      <rPr>
        <sz val="12"/>
        <color theme="1"/>
        <rFont val="Courier New"/>
      </rPr>
      <t>T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TC</t>
    </r>
    <r>
      <rPr>
        <sz val="12"/>
        <color rgb="FFFF0000"/>
        <rFont val="Courier New"/>
      </rPr>
      <t>cg</t>
    </r>
    <r>
      <rPr>
        <sz val="12"/>
        <color theme="1"/>
        <rFont val="Courier New"/>
      </rPr>
      <t>CGTC</t>
    </r>
    <r>
      <rPr>
        <sz val="12"/>
        <color rgb="FFFF0000"/>
        <rFont val="Courier New"/>
      </rPr>
      <t>gc</t>
    </r>
    <r>
      <rPr>
        <sz val="12"/>
        <color theme="1"/>
        <rFont val="Courier New"/>
      </rPr>
      <t>Cg</t>
    </r>
  </si>
  <si>
    <r>
      <rPr>
        <sz val="12"/>
        <color rgb="FFFF0000"/>
        <rFont val="Courier New"/>
      </rPr>
      <t>a</t>
    </r>
    <r>
      <rPr>
        <sz val="12"/>
        <color theme="1"/>
        <rFont val="Courier New"/>
      </rPr>
      <t>GGGGA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CC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CCTGAAGAC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GAC</t>
    </r>
  </si>
  <si>
    <r>
      <t>TGCAGG</t>
    </r>
    <r>
      <rPr>
        <sz val="12"/>
        <color rgb="FFFF0000"/>
        <rFont val="Courier New"/>
      </rPr>
      <t>tg</t>
    </r>
    <r>
      <rPr>
        <sz val="12"/>
        <color theme="1"/>
        <rFont val="Courier New"/>
      </rPr>
      <t>CaG</t>
    </r>
    <r>
      <rPr>
        <sz val="12"/>
        <color rgb="FFFF0000"/>
        <rFont val="Courier New"/>
      </rPr>
      <t>tg</t>
    </r>
    <r>
      <rPr>
        <sz val="12"/>
        <color theme="1"/>
        <rFont val="Courier New"/>
      </rPr>
      <t>ACTCG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GGtC</t>
    </r>
  </si>
  <si>
    <r>
      <t>TCC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CTAGCAGC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A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TTGTGCAAC</t>
    </r>
  </si>
  <si>
    <r>
      <t>A</t>
    </r>
    <r>
      <rPr>
        <sz val="12"/>
        <color rgb="FFFF0000"/>
        <rFont val="Calibri"/>
        <family val="2"/>
        <scheme val="minor"/>
      </rPr>
      <t>c</t>
    </r>
    <r>
      <rPr>
        <sz val="12"/>
        <color theme="1"/>
        <rFont val="Calibri"/>
        <family val="2"/>
        <scheme val="minor"/>
      </rPr>
      <t>AAC</t>
    </r>
    <r>
      <rPr>
        <sz val="12"/>
        <color rgb="FFFF0000"/>
        <rFont val="Calibri"/>
        <family val="2"/>
        <scheme val="minor"/>
      </rPr>
      <t>tcc</t>
    </r>
    <r>
      <rPr>
        <sz val="12"/>
        <color theme="1"/>
        <rFont val="Calibri"/>
        <family val="2"/>
        <scheme val="minor"/>
      </rPr>
      <t>C</t>
    </r>
    <r>
      <rPr>
        <sz val="12"/>
        <color rgb="FFFF0000"/>
        <rFont val="Calibri"/>
        <family val="2"/>
        <scheme val="minor"/>
      </rPr>
      <t>c</t>
    </r>
    <r>
      <rPr>
        <sz val="12"/>
        <color theme="1"/>
        <rFont val="Calibri"/>
        <family val="2"/>
        <scheme val="minor"/>
      </rPr>
      <t>A</t>
    </r>
    <r>
      <rPr>
        <sz val="12"/>
        <color rgb="FFFF0000"/>
        <rFont val="Calibri"/>
        <family val="2"/>
        <scheme val="minor"/>
      </rPr>
      <t>gc</t>
    </r>
    <r>
      <rPr>
        <sz val="12"/>
        <color theme="1"/>
        <rFont val="Calibri"/>
        <family val="2"/>
        <scheme val="minor"/>
      </rPr>
      <t>CK</t>
    </r>
    <r>
      <rPr>
        <sz val="12"/>
        <color rgb="FFFF0000"/>
        <rFont val="Calibri"/>
        <family val="2"/>
        <scheme val="minor"/>
      </rPr>
      <t>t</t>
    </r>
    <r>
      <rPr>
        <sz val="12"/>
        <color theme="1"/>
        <rFont val="Calibri"/>
        <family val="2"/>
        <scheme val="minor"/>
      </rPr>
      <t>TTCTCCAC</t>
    </r>
  </si>
  <si>
    <r>
      <t>TCAG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GCCAG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GATGCAGTGAG</t>
    </r>
    <r>
      <rPr>
        <sz val="12"/>
        <color rgb="FFFF0000"/>
        <rFont val="Courier New"/>
      </rPr>
      <t>g</t>
    </r>
  </si>
  <si>
    <r>
      <t>AGCAACTTCTTC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C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GGATATCTT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C</t>
    </r>
  </si>
  <si>
    <r>
      <rPr>
        <sz val="12"/>
        <color theme="1"/>
        <rFont val="Courier New"/>
      </rPr>
      <t>AAGATGC</t>
    </r>
    <r>
      <rPr>
        <sz val="12"/>
        <color rgb="FFFF0000"/>
        <rFont val="Courier New"/>
      </rPr>
      <t>Y</t>
    </r>
    <r>
      <rPr>
        <sz val="12"/>
        <color theme="1"/>
        <rFont val="Courier New"/>
      </rPr>
      <t>A</t>
    </r>
    <r>
      <rPr>
        <sz val="12"/>
        <color rgb="FFFF0000"/>
        <rFont val="Courier New"/>
      </rPr>
      <t>ta</t>
    </r>
    <r>
      <rPr>
        <sz val="12"/>
        <color theme="1"/>
        <rFont val="Courier New"/>
      </rPr>
      <t>T</t>
    </r>
    <r>
      <rPr>
        <sz val="12"/>
        <color rgb="FFFF0000"/>
        <rFont val="Courier New"/>
      </rPr>
      <t>Yg</t>
    </r>
    <r>
      <rPr>
        <sz val="12"/>
        <color theme="1"/>
        <rFont val="Courier New"/>
      </rPr>
      <t>CCTGAAAA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G</t>
    </r>
  </si>
  <si>
    <r>
      <rPr>
        <sz val="12"/>
        <color rgb="FFFF0000"/>
        <rFont val="Courier New"/>
      </rPr>
      <t>ctttt</t>
    </r>
    <r>
      <rPr>
        <sz val="12"/>
        <color theme="1"/>
        <rFont val="Courier New"/>
      </rPr>
      <t>TC</t>
    </r>
    <r>
      <rPr>
        <sz val="12"/>
        <color rgb="FFFF0000"/>
        <rFont val="Courier New"/>
      </rPr>
      <t>t</t>
    </r>
    <r>
      <rPr>
        <sz val="12"/>
        <color theme="1"/>
        <rFont val="Courier New"/>
      </rPr>
      <t>T</t>
    </r>
    <r>
      <rPr>
        <sz val="12"/>
        <color rgb="FFFF0000"/>
        <rFont val="Courier New"/>
      </rPr>
      <t>tac</t>
    </r>
    <r>
      <rPr>
        <sz val="12"/>
        <color theme="1"/>
        <rFont val="Courier New"/>
      </rPr>
      <t>A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ATgT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AT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ATCA</t>
    </r>
  </si>
  <si>
    <t>TGGTTGTGGYGTACACAATATCGTG</t>
  </si>
  <si>
    <r>
      <t>ac</t>
    </r>
    <r>
      <rPr>
        <sz val="12"/>
        <color rgb="FF000000"/>
        <rFont val="Courier New"/>
      </rPr>
      <t>CC</t>
    </r>
    <r>
      <rPr>
        <sz val="12"/>
        <color rgb="FFFF0000"/>
        <rFont val="Courier New"/>
      </rPr>
      <t>a</t>
    </r>
    <r>
      <rPr>
        <sz val="12"/>
        <color rgb="FF000000"/>
        <rFont val="Courier New"/>
      </rPr>
      <t>GACTT</t>
    </r>
    <r>
      <rPr>
        <sz val="12"/>
        <color rgb="FFFF0000"/>
        <rFont val="Courier New"/>
      </rPr>
      <t>ta</t>
    </r>
    <r>
      <rPr>
        <sz val="12"/>
        <color rgb="FF000000"/>
        <rFont val="Courier New"/>
      </rPr>
      <t>AT</t>
    </r>
    <r>
      <rPr>
        <sz val="12"/>
        <color rgb="FFFF0000"/>
        <rFont val="Courier New"/>
      </rPr>
      <t>aca</t>
    </r>
    <r>
      <rPr>
        <sz val="12"/>
        <color rgb="FF000000"/>
        <rFont val="Courier New"/>
      </rPr>
      <t>GCAGC</t>
    </r>
    <r>
      <rPr>
        <sz val="12"/>
        <color rgb="FFFF0000"/>
        <rFont val="Courier New"/>
      </rPr>
      <t>c</t>
    </r>
    <r>
      <rPr>
        <sz val="12"/>
        <color rgb="FF000000"/>
        <rFont val="Courier New"/>
      </rPr>
      <t>A</t>
    </r>
    <r>
      <rPr>
        <sz val="12"/>
        <color rgb="FFFF0000"/>
        <rFont val="Courier New"/>
      </rPr>
      <t>ag</t>
    </r>
  </si>
  <si>
    <r>
      <t>TGCTCT</t>
    </r>
    <r>
      <rPr>
        <sz val="12"/>
        <color rgb="FFFF0000"/>
        <rFont val="Courier New"/>
      </rPr>
      <t>a</t>
    </r>
    <r>
      <rPr>
        <sz val="12"/>
        <color rgb="FF000000"/>
        <rFont val="Courier New"/>
      </rPr>
      <t>AT</t>
    </r>
    <r>
      <rPr>
        <sz val="12"/>
        <color rgb="FFFF0000"/>
        <rFont val="Courier New"/>
      </rPr>
      <t>a</t>
    </r>
    <r>
      <rPr>
        <sz val="12"/>
        <color rgb="FF000000"/>
        <rFont val="Courier New"/>
      </rPr>
      <t>GGTGGGCTCATGAC</t>
    </r>
  </si>
  <si>
    <r>
      <rPr>
        <sz val="12"/>
        <color rgb="FFFF0000"/>
        <rFont val="Courier New"/>
      </rPr>
      <t>cM</t>
    </r>
    <r>
      <rPr>
        <sz val="12"/>
        <color theme="1"/>
        <rFont val="Courier New"/>
      </rPr>
      <t>GACGAGCC</t>
    </r>
    <r>
      <rPr>
        <sz val="12"/>
        <color rgb="FFFF0000"/>
        <rFont val="Courier New"/>
      </rPr>
      <t>K</t>
    </r>
    <r>
      <rPr>
        <sz val="12"/>
        <color theme="1"/>
        <rFont val="Courier New"/>
      </rPr>
      <t>CT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TC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GA</t>
    </r>
    <r>
      <rPr>
        <sz val="12"/>
        <color rgb="FFFF0000"/>
        <rFont val="Courier New"/>
      </rPr>
      <t>g</t>
    </r>
    <r>
      <rPr>
        <sz val="12"/>
        <color theme="1"/>
        <rFont val="Courier New"/>
      </rPr>
      <t>TG</t>
    </r>
  </si>
  <si>
    <t>TATCATGGGcAGccgAGCcCAc</t>
  </si>
  <si>
    <r>
      <t>TCTCCGATCAAG</t>
    </r>
    <r>
      <rPr>
        <sz val="12"/>
        <color rgb="FFFF0000"/>
        <rFont val="Courier New"/>
      </rPr>
      <t>gg</t>
    </r>
    <r>
      <rPr>
        <sz val="12"/>
        <color theme="1"/>
        <rFont val="Courier New"/>
      </rPr>
      <t>AAG</t>
    </r>
    <r>
      <rPr>
        <sz val="12"/>
        <color rgb="FFFF0000"/>
        <rFont val="Courier New"/>
      </rPr>
      <t>c</t>
    </r>
    <r>
      <rPr>
        <sz val="12"/>
        <color theme="1"/>
        <rFont val="Courier New"/>
      </rPr>
      <t>GGTCAATG</t>
    </r>
  </si>
  <si>
    <r>
      <t>TCACTGACCAAAATGC</t>
    </r>
    <r>
      <rPr>
        <sz val="12"/>
        <color rgb="FFFF0000"/>
        <rFont val="Courier New"/>
      </rPr>
      <t>a</t>
    </r>
    <r>
      <rPr>
        <sz val="12"/>
        <color theme="1"/>
        <rFont val="Courier New"/>
      </rPr>
      <t>CTTC</t>
    </r>
    <r>
      <rPr>
        <sz val="12"/>
        <color rgb="FFFF0000"/>
        <rFont val="Courier New"/>
      </rPr>
      <t>ga</t>
    </r>
    <r>
      <rPr>
        <sz val="12"/>
        <color theme="1"/>
        <rFont val="Courier New"/>
      </rPr>
      <t>C</t>
    </r>
  </si>
  <si>
    <t>TGGCCTgagGTcAAAGGTGC</t>
  </si>
  <si>
    <r>
      <t>TG</t>
    </r>
    <r>
      <rPr>
        <sz val="12"/>
        <color rgb="FFFF0000"/>
        <rFont val="Courier New"/>
      </rPr>
      <t>gc</t>
    </r>
    <r>
      <rPr>
        <sz val="12"/>
        <color theme="1"/>
        <rFont val="Courier New"/>
      </rPr>
      <t>G</t>
    </r>
    <r>
      <rPr>
        <sz val="12"/>
        <rFont val="Courier New"/>
      </rPr>
      <t>T</t>
    </r>
    <r>
      <rPr>
        <sz val="12"/>
        <color theme="1"/>
        <rFont val="Courier New"/>
      </rPr>
      <t>GCAGG</t>
    </r>
    <r>
      <rPr>
        <sz val="12"/>
        <rFont val="Courier New"/>
      </rPr>
      <t>A</t>
    </r>
    <r>
      <rPr>
        <sz val="12"/>
        <color theme="1"/>
        <rFont val="Courier New"/>
      </rPr>
      <t>ACACTTCTTG</t>
    </r>
  </si>
  <si>
    <t>Primer plate coordinates</t>
  </si>
  <si>
    <t>P1-A1</t>
  </si>
  <si>
    <t>P1-A2</t>
  </si>
  <si>
    <t>P1-A3</t>
  </si>
  <si>
    <t>P1-A4</t>
  </si>
  <si>
    <t>P1-A5</t>
  </si>
  <si>
    <t>P1-A6</t>
  </si>
  <si>
    <t>P1-A7</t>
  </si>
  <si>
    <t>P1-A8</t>
  </si>
  <si>
    <t>P1-A9</t>
  </si>
  <si>
    <t>P1-A10</t>
  </si>
  <si>
    <t>P1-A11</t>
  </si>
  <si>
    <t>P1-A12</t>
  </si>
  <si>
    <t>P2-A1</t>
  </si>
  <si>
    <t>P2-A2</t>
  </si>
  <si>
    <t>P2-A3</t>
  </si>
  <si>
    <t>P2-A4</t>
  </si>
  <si>
    <t>P2-A5</t>
  </si>
  <si>
    <t>P2-A6</t>
  </si>
  <si>
    <t>P2-A7</t>
  </si>
  <si>
    <t>P2-A8</t>
  </si>
  <si>
    <t>P2-A9</t>
  </si>
  <si>
    <t>P2-A10</t>
  </si>
  <si>
    <t>P2-A11</t>
  </si>
  <si>
    <t>P2-A12</t>
  </si>
  <si>
    <t>P2-B1</t>
  </si>
  <si>
    <t>P2-B2</t>
  </si>
  <si>
    <t>P2-B3</t>
  </si>
  <si>
    <t>P2-B4</t>
  </si>
  <si>
    <t>P2-B5</t>
  </si>
  <si>
    <t>P2-B6</t>
  </si>
  <si>
    <t>P2-B7</t>
  </si>
  <si>
    <t>P2-B8</t>
  </si>
  <si>
    <t>P2-B9</t>
  </si>
  <si>
    <t>P2-B10</t>
  </si>
  <si>
    <t>P2-B11</t>
  </si>
  <si>
    <t>P2-B12</t>
  </si>
  <si>
    <t>P1-B1</t>
  </si>
  <si>
    <t>P1-B2</t>
  </si>
  <si>
    <t>P1-B3</t>
  </si>
  <si>
    <t>P1-B4</t>
  </si>
  <si>
    <t>P1-B5</t>
  </si>
  <si>
    <t>P1-B6</t>
  </si>
  <si>
    <t>P1-B7</t>
  </si>
  <si>
    <t>P1-B8</t>
  </si>
  <si>
    <t>P1-B9</t>
  </si>
  <si>
    <t>P1-B10</t>
  </si>
  <si>
    <t>P1-B11</t>
  </si>
  <si>
    <t>P1-B12</t>
  </si>
  <si>
    <t>P1-C1</t>
  </si>
  <si>
    <t>P1-C2</t>
  </si>
  <si>
    <t>P1-C3</t>
  </si>
  <si>
    <t>P1-C4</t>
  </si>
  <si>
    <t>P1-C5</t>
  </si>
  <si>
    <t>P1-C6</t>
  </si>
  <si>
    <t>P1-C7</t>
  </si>
  <si>
    <t>P1-C8</t>
  </si>
  <si>
    <t>P1-C9</t>
  </si>
  <si>
    <t>P1-C10</t>
  </si>
  <si>
    <t>P1-C11</t>
  </si>
  <si>
    <t>P1-C12</t>
  </si>
  <si>
    <t>P1-D1</t>
  </si>
  <si>
    <r>
      <t>Caa</t>
    </r>
    <r>
      <rPr>
        <sz val="12"/>
        <color rgb="FF000000"/>
        <rFont val="Courier New"/>
      </rPr>
      <t>ATGGA</t>
    </r>
    <r>
      <rPr>
        <sz val="12"/>
        <color rgb="FFFF0000"/>
        <rFont val="Courier New"/>
      </rPr>
      <t>V</t>
    </r>
    <r>
      <rPr>
        <sz val="12"/>
        <color rgb="FF000000"/>
        <rFont val="Courier New"/>
      </rPr>
      <t>TTGCAAATTTTAA</t>
    </r>
    <r>
      <rPr>
        <sz val="12"/>
        <color rgb="FFFF0000"/>
        <rFont val="Courier New"/>
      </rPr>
      <t>a</t>
    </r>
  </si>
  <si>
    <r>
      <t>tt</t>
    </r>
    <r>
      <rPr>
        <sz val="12"/>
        <color rgb="FF000000"/>
        <rFont val="Courier New"/>
      </rPr>
      <t>AAAGCTATTC</t>
    </r>
    <r>
      <rPr>
        <sz val="12"/>
        <color rgb="FFFF0000"/>
        <rFont val="Courier New"/>
      </rPr>
      <t>cca</t>
    </r>
    <r>
      <rPr>
        <sz val="12"/>
        <color rgb="FF000000"/>
        <rFont val="Courier New"/>
      </rPr>
      <t>GA</t>
    </r>
    <r>
      <rPr>
        <sz val="12"/>
        <color rgb="FFFF0000"/>
        <rFont val="Courier New"/>
      </rPr>
      <t>MD</t>
    </r>
    <r>
      <rPr>
        <sz val="12"/>
        <color rgb="FF000000"/>
        <rFont val="Courier New"/>
      </rPr>
      <t>GAGC</t>
    </r>
    <r>
      <rPr>
        <sz val="12"/>
        <color rgb="FFFF0000"/>
        <rFont val="Courier New"/>
      </rPr>
      <t>tg</t>
    </r>
  </si>
  <si>
    <t>P1-D2</t>
  </si>
  <si>
    <t>P1-D3</t>
  </si>
  <si>
    <t>P1-D4</t>
  </si>
  <si>
    <t>P1-D5</t>
  </si>
  <si>
    <t>P1-D6</t>
  </si>
  <si>
    <t>P1-D7</t>
  </si>
  <si>
    <t>P1-D8</t>
  </si>
  <si>
    <t>P1-D9</t>
  </si>
  <si>
    <t>P1-D10</t>
  </si>
  <si>
    <t>P1-D11</t>
  </si>
  <si>
    <t>P1-D12</t>
  </si>
  <si>
    <t>P1-E1</t>
  </si>
  <si>
    <t>P1-E2</t>
  </si>
  <si>
    <t>P1-E3</t>
  </si>
  <si>
    <t>P1-E4</t>
  </si>
  <si>
    <t>P1-E5</t>
  </si>
  <si>
    <t>P1-E6</t>
  </si>
  <si>
    <t>P1-E7</t>
  </si>
  <si>
    <t>P1-E8</t>
  </si>
  <si>
    <t>P1-E9</t>
  </si>
  <si>
    <t>P1-E10</t>
  </si>
  <si>
    <t>P1-E11</t>
  </si>
  <si>
    <t>P1-E12</t>
  </si>
  <si>
    <t>P1-F1</t>
  </si>
  <si>
    <r>
      <t>t</t>
    </r>
    <r>
      <rPr>
        <sz val="12"/>
        <color rgb="FF000000"/>
        <rFont val="Courier New"/>
      </rPr>
      <t>GC</t>
    </r>
    <r>
      <rPr>
        <sz val="12"/>
        <color rgb="FFFF0000"/>
        <rFont val="Courier New"/>
      </rPr>
      <t>t</t>
    </r>
    <r>
      <rPr>
        <sz val="12"/>
        <rFont val="Courier New"/>
      </rPr>
      <t>C</t>
    </r>
    <r>
      <rPr>
        <sz val="12"/>
        <color rgb="FF000000"/>
        <rFont val="Courier New"/>
      </rPr>
      <t>T</t>
    </r>
    <r>
      <rPr>
        <sz val="12"/>
        <color rgb="FFFF0000"/>
        <rFont val="Courier New"/>
      </rPr>
      <t>c</t>
    </r>
    <r>
      <rPr>
        <sz val="12"/>
        <color rgb="FF000000"/>
        <rFont val="Courier New"/>
      </rPr>
      <t>CA</t>
    </r>
    <r>
      <rPr>
        <sz val="12"/>
        <color rgb="FFFF0000"/>
        <rFont val="Courier New"/>
      </rPr>
      <t>c</t>
    </r>
    <r>
      <rPr>
        <sz val="12"/>
        <color rgb="FF000000"/>
        <rFont val="Courier New"/>
      </rPr>
      <t>GG</t>
    </r>
    <r>
      <rPr>
        <sz val="12"/>
        <color rgb="FFFF0000"/>
        <rFont val="Courier New"/>
      </rPr>
      <t>Y</t>
    </r>
    <r>
      <rPr>
        <sz val="12"/>
        <color rgb="FF000000"/>
        <rFont val="Courier New"/>
      </rPr>
      <t>TGGATCG</t>
    </r>
  </si>
  <si>
    <r>
      <t>ATA</t>
    </r>
    <r>
      <rPr>
        <sz val="12"/>
        <color rgb="FFFF6600"/>
        <rFont val="Courier New"/>
      </rPr>
      <t>V</t>
    </r>
    <r>
      <rPr>
        <sz val="12"/>
        <color rgb="FF000000"/>
        <rFont val="Courier New"/>
      </rPr>
      <t>G</t>
    </r>
    <r>
      <rPr>
        <sz val="12"/>
        <rFont val="Courier New"/>
      </rPr>
      <t>A</t>
    </r>
    <r>
      <rPr>
        <sz val="12"/>
        <color rgb="FF000000"/>
        <rFont val="Courier New"/>
      </rPr>
      <t>CTT</t>
    </r>
    <r>
      <rPr>
        <sz val="12"/>
        <color rgb="FFFF0000"/>
        <rFont val="Courier New"/>
      </rPr>
      <t>Y</t>
    </r>
    <r>
      <rPr>
        <sz val="12"/>
        <color rgb="FF000000"/>
        <rFont val="Courier New"/>
      </rPr>
      <t>AAtAATTC</t>
    </r>
    <r>
      <rPr>
        <sz val="12"/>
        <color rgb="FFFF0000"/>
        <rFont val="Courier New"/>
      </rPr>
      <t>a</t>
    </r>
    <r>
      <rPr>
        <sz val="12"/>
        <color rgb="FF000000"/>
        <rFont val="Courier New"/>
      </rPr>
      <t>ATCATG</t>
    </r>
  </si>
  <si>
    <t>P1-F2</t>
  </si>
  <si>
    <t>P1-F3</t>
  </si>
  <si>
    <t>P1-F4</t>
  </si>
  <si>
    <t>P1-F5</t>
  </si>
  <si>
    <t>P1-F6</t>
  </si>
  <si>
    <t>P1-F7</t>
  </si>
  <si>
    <t>P1-F8</t>
  </si>
  <si>
    <t>P1-F9</t>
  </si>
  <si>
    <t>P1-F10</t>
  </si>
  <si>
    <t>P1-F11</t>
  </si>
  <si>
    <t>P1-F12</t>
  </si>
  <si>
    <t>P1-G1</t>
  </si>
  <si>
    <t>P1-G2</t>
  </si>
  <si>
    <t>P1-G3</t>
  </si>
  <si>
    <t>P1-G4</t>
  </si>
  <si>
    <t>P1-G5</t>
  </si>
  <si>
    <t>P1-G6</t>
  </si>
  <si>
    <t>P1-G7</t>
  </si>
  <si>
    <t>P1-G8</t>
  </si>
  <si>
    <t>P1-G9</t>
  </si>
  <si>
    <t>P1-G10</t>
  </si>
  <si>
    <t>P1-G11</t>
  </si>
  <si>
    <t>P1-G12</t>
  </si>
  <si>
    <t>P1-H1</t>
  </si>
  <si>
    <t>P1-H2</t>
  </si>
  <si>
    <t>P1-H3</t>
  </si>
  <si>
    <t>P1-H4</t>
  </si>
  <si>
    <t>P1-H5</t>
  </si>
  <si>
    <t>P1-H6</t>
  </si>
  <si>
    <t>P1-H7</t>
  </si>
  <si>
    <t>P1-H8</t>
  </si>
  <si>
    <t>P1-H9</t>
  </si>
  <si>
    <t>P1-H10</t>
  </si>
  <si>
    <t>P1-H11</t>
  </si>
  <si>
    <t>P1-H12</t>
  </si>
  <si>
    <r>
      <t>AGCCCAT</t>
    </r>
    <r>
      <rPr>
        <sz val="12"/>
        <color rgb="FFFF0000"/>
        <rFont val="Courier New"/>
      </rPr>
      <t>Y</t>
    </r>
    <r>
      <rPr>
        <sz val="12"/>
        <color rgb="FF000000"/>
        <rFont val="Courier New"/>
      </rPr>
      <t>GTTAGAGG</t>
    </r>
    <r>
      <rPr>
        <sz val="12"/>
        <color rgb="FFFF0000"/>
        <rFont val="Courier New"/>
      </rPr>
      <t>a</t>
    </r>
    <r>
      <rPr>
        <sz val="12"/>
        <color rgb="FF000000"/>
        <rFont val="Courier New"/>
      </rPr>
      <t>CCTTG</t>
    </r>
  </si>
  <si>
    <r>
      <t>aaAC</t>
    </r>
    <r>
      <rPr>
        <sz val="12"/>
        <color rgb="FF000000"/>
        <rFont val="Calibri"/>
        <family val="2"/>
      </rPr>
      <t>W</t>
    </r>
    <r>
      <rPr>
        <sz val="12"/>
        <color rgb="FFFF0000"/>
        <rFont val="Calibri"/>
        <family val="2"/>
      </rPr>
      <t>g</t>
    </r>
    <r>
      <rPr>
        <sz val="12"/>
        <color rgb="FF000000"/>
        <rFont val="Calibri"/>
        <family val="2"/>
      </rPr>
      <t>T</t>
    </r>
    <r>
      <rPr>
        <sz val="12"/>
        <color rgb="FFFF0000"/>
        <rFont val="Calibri"/>
        <family val="2"/>
      </rPr>
      <t>g</t>
    </r>
    <r>
      <rPr>
        <sz val="12"/>
        <color rgb="FF000000"/>
        <rFont val="Calibri"/>
        <family val="2"/>
      </rPr>
      <t>AT</t>
    </r>
    <r>
      <rPr>
        <sz val="12"/>
        <color rgb="FFFF0000"/>
        <rFont val="Calibri"/>
        <family val="2"/>
      </rPr>
      <t>t</t>
    </r>
    <r>
      <rPr>
        <sz val="12"/>
        <color rgb="FF000000"/>
        <rFont val="Calibri"/>
        <family val="2"/>
      </rPr>
      <t>CGAAAAGTTTG</t>
    </r>
  </si>
  <si>
    <t>P2-C1</t>
  </si>
  <si>
    <t>P2-C2</t>
  </si>
  <si>
    <t>P2-C3</t>
  </si>
  <si>
    <t>P2-C4</t>
  </si>
  <si>
    <t>P2-C5</t>
  </si>
  <si>
    <t>P2-C6</t>
  </si>
  <si>
    <t>P2-C7</t>
  </si>
  <si>
    <t>P2-C8</t>
  </si>
  <si>
    <t>P2-C9</t>
  </si>
  <si>
    <t>P2-C10</t>
  </si>
  <si>
    <t>P2-C11</t>
  </si>
  <si>
    <t>P2-C12</t>
  </si>
  <si>
    <t>P2-D1</t>
  </si>
  <si>
    <t>P2-D2</t>
  </si>
  <si>
    <t>P2-D3</t>
  </si>
  <si>
    <t>P2-D4</t>
  </si>
  <si>
    <t>P2-D5</t>
  </si>
  <si>
    <t>P2-D6</t>
  </si>
  <si>
    <t>P2-D7</t>
  </si>
  <si>
    <t>P2-D8</t>
  </si>
  <si>
    <t>P2-D9</t>
  </si>
  <si>
    <t>P2-D10</t>
  </si>
  <si>
    <t>P2-D11</t>
  </si>
  <si>
    <t>P2-D12</t>
  </si>
  <si>
    <t>P2-E1</t>
  </si>
  <si>
    <t>P2-E2</t>
  </si>
  <si>
    <t>P2-E3</t>
  </si>
  <si>
    <t>P2-E4</t>
  </si>
  <si>
    <t>P2-E5</t>
  </si>
  <si>
    <t>P2-E6</t>
  </si>
  <si>
    <t>P2-E7</t>
  </si>
  <si>
    <t>P2-E8</t>
  </si>
  <si>
    <t>P2-E9</t>
  </si>
  <si>
    <t>P2-E10</t>
  </si>
  <si>
    <t>P2-E11</t>
  </si>
  <si>
    <t>P2-E12</t>
  </si>
  <si>
    <t>P2-F1</t>
  </si>
  <si>
    <t>P2-F2</t>
  </si>
  <si>
    <t>P2-F3</t>
  </si>
  <si>
    <t>P2-F4</t>
  </si>
  <si>
    <t>P2-F5</t>
  </si>
  <si>
    <t>P2-F6</t>
  </si>
  <si>
    <t>P2-F7</t>
  </si>
  <si>
    <t>P2-F8</t>
  </si>
  <si>
    <t>P2-F9</t>
  </si>
  <si>
    <t>P2-F10</t>
  </si>
  <si>
    <t>P2-F11</t>
  </si>
  <si>
    <t>P2-F12</t>
  </si>
  <si>
    <t>P2-G1</t>
  </si>
  <si>
    <t>P2-G2</t>
  </si>
  <si>
    <t>P2-G3</t>
  </si>
  <si>
    <t>P2-G4</t>
  </si>
  <si>
    <t>P2-G5</t>
  </si>
  <si>
    <t>P2-G6</t>
  </si>
  <si>
    <t>P2-G7</t>
  </si>
  <si>
    <t>P2-G8</t>
  </si>
  <si>
    <t>P2-G9</t>
  </si>
  <si>
    <t>P2-G10</t>
  </si>
  <si>
    <t>P2-G11</t>
  </si>
  <si>
    <t>P2-G12</t>
  </si>
  <si>
    <t>P2-H1</t>
  </si>
  <si>
    <t>P2-H2</t>
  </si>
  <si>
    <t>P2-H3</t>
  </si>
  <si>
    <t>P2-H4</t>
  </si>
  <si>
    <t>P2-H5</t>
  </si>
  <si>
    <t>P2-H6</t>
  </si>
  <si>
    <t>P2-H7</t>
  </si>
  <si>
    <t>P2-H8</t>
  </si>
  <si>
    <t>P2-H9</t>
  </si>
  <si>
    <t>P2-H10</t>
  </si>
  <si>
    <t>P2-H11</t>
  </si>
  <si>
    <t>P2-H12</t>
  </si>
  <si>
    <t>P3-A1</t>
  </si>
  <si>
    <t>P3-A2</t>
  </si>
  <si>
    <t>P3-A3</t>
  </si>
  <si>
    <t>P3-A4</t>
  </si>
  <si>
    <t>P3-A5</t>
  </si>
  <si>
    <t>P3-A6</t>
  </si>
  <si>
    <t>P3-A7</t>
  </si>
  <si>
    <t>P3-A8</t>
  </si>
  <si>
    <t>P3-A9</t>
  </si>
  <si>
    <t>P3-A10</t>
  </si>
  <si>
    <t>P3-A11</t>
  </si>
  <si>
    <t>P3-A12</t>
  </si>
  <si>
    <t>P3-B1</t>
  </si>
  <si>
    <t>P3-B2</t>
  </si>
  <si>
    <t>P3-B3</t>
  </si>
  <si>
    <t>P3-B4</t>
  </si>
  <si>
    <t>P3-B5</t>
  </si>
  <si>
    <t>P3-B6</t>
  </si>
  <si>
    <t>P3-B7</t>
  </si>
  <si>
    <t>P3-B8</t>
  </si>
  <si>
    <t>P3-B9</t>
  </si>
  <si>
    <t>P3-B10</t>
  </si>
  <si>
    <t>P3-B11</t>
  </si>
  <si>
    <t>P3-B12</t>
  </si>
  <si>
    <t>P3-C1</t>
  </si>
  <si>
    <t>P3-C2</t>
  </si>
  <si>
    <t>P3-C3</t>
  </si>
  <si>
    <t>P3-C4</t>
  </si>
  <si>
    <t>P3-C5</t>
  </si>
  <si>
    <t>P3-C6</t>
  </si>
  <si>
    <t>P3-C7</t>
  </si>
  <si>
    <t>P3-C8</t>
  </si>
  <si>
    <t>P3-C9</t>
  </si>
  <si>
    <t>P3-C10</t>
  </si>
  <si>
    <t>P3-C11</t>
  </si>
  <si>
    <t>P3-C12</t>
  </si>
  <si>
    <t>P3-D1</t>
  </si>
  <si>
    <t>P3-D2</t>
  </si>
  <si>
    <t>P3-D3</t>
  </si>
  <si>
    <t>P3-D4</t>
  </si>
  <si>
    <t>P3-D5</t>
  </si>
  <si>
    <t>P3-D6</t>
  </si>
  <si>
    <t>P3-D7</t>
  </si>
  <si>
    <t>P3-D8</t>
  </si>
  <si>
    <t>P3-D9</t>
  </si>
  <si>
    <t>P3-D10</t>
  </si>
  <si>
    <t>P3-D11</t>
  </si>
  <si>
    <t>P3-D12</t>
  </si>
  <si>
    <t>P3-E1</t>
  </si>
  <si>
    <t>P3-E2</t>
  </si>
  <si>
    <t>P3-E3</t>
  </si>
  <si>
    <t>P3-E4</t>
  </si>
  <si>
    <t>P3-E5</t>
  </si>
  <si>
    <t>P3-E6</t>
  </si>
  <si>
    <t>P3-E7</t>
  </si>
  <si>
    <t>P3-E8</t>
  </si>
  <si>
    <t>P3-E9</t>
  </si>
  <si>
    <t>P3-E10</t>
  </si>
  <si>
    <t>P3-E11</t>
  </si>
  <si>
    <t>P3-E12</t>
  </si>
  <si>
    <t>P4-F1</t>
  </si>
  <si>
    <t>P4-F2</t>
  </si>
  <si>
    <t>P4-F3</t>
  </si>
  <si>
    <t>P4-F4</t>
  </si>
  <si>
    <t>P4-F5</t>
  </si>
  <si>
    <t>P4-F6</t>
  </si>
  <si>
    <t>P4-F7</t>
  </si>
  <si>
    <t>P4-F8</t>
  </si>
  <si>
    <t>P4-F9</t>
  </si>
  <si>
    <t>P4-F10</t>
  </si>
  <si>
    <t>P4-F11</t>
  </si>
  <si>
    <t>P4-F12</t>
  </si>
  <si>
    <t>P3-F1</t>
  </si>
  <si>
    <t>P3-F2</t>
  </si>
  <si>
    <t>P3-F3</t>
  </si>
  <si>
    <t>P3-F4</t>
  </si>
  <si>
    <t>P3-F5</t>
  </si>
  <si>
    <t>P3-F6</t>
  </si>
  <si>
    <t>P3-F7</t>
  </si>
  <si>
    <t>P3-F8</t>
  </si>
  <si>
    <t>P3-F9</t>
  </si>
  <si>
    <t>P3-F10</t>
  </si>
  <si>
    <t>P3-F11</t>
  </si>
  <si>
    <t>P3-F12</t>
  </si>
  <si>
    <t>P3-G1</t>
  </si>
  <si>
    <t>P3-G2</t>
  </si>
  <si>
    <t>P3-G3</t>
  </si>
  <si>
    <t>P3-G4</t>
  </si>
  <si>
    <t>P3-G5</t>
  </si>
  <si>
    <t>P3-G6</t>
  </si>
  <si>
    <t>P3-G7</t>
  </si>
  <si>
    <t>P3-G8</t>
  </si>
  <si>
    <t>P3-G9</t>
  </si>
  <si>
    <t>P3-G10</t>
  </si>
  <si>
    <t>P3-G11</t>
  </si>
  <si>
    <t>P3-G12</t>
  </si>
  <si>
    <t>P3-H1</t>
  </si>
  <si>
    <t>P3-H2</t>
  </si>
  <si>
    <t>P3-H3</t>
  </si>
  <si>
    <t>P3-H4</t>
  </si>
  <si>
    <t>P3-H5</t>
  </si>
  <si>
    <t>P3-H6</t>
  </si>
  <si>
    <t>P3-H7</t>
  </si>
  <si>
    <t>P3-H8</t>
  </si>
  <si>
    <t>P3-H9</t>
  </si>
  <si>
    <t>P3-H10</t>
  </si>
  <si>
    <t>P3-H11</t>
  </si>
  <si>
    <t>P3-H12</t>
  </si>
  <si>
    <t>P4-A1</t>
  </si>
  <si>
    <t>P4-A2</t>
  </si>
  <si>
    <t>P4-A3</t>
  </si>
  <si>
    <t>P4-A4</t>
  </si>
  <si>
    <t>P4-A5</t>
  </si>
  <si>
    <t>P4-A6</t>
  </si>
  <si>
    <t>P4-A7</t>
  </si>
  <si>
    <t>P4-A8</t>
  </si>
  <si>
    <t>P4-A9</t>
  </si>
  <si>
    <t>P4-A10</t>
  </si>
  <si>
    <t>P4-A11</t>
  </si>
  <si>
    <t>P4-A12</t>
  </si>
  <si>
    <t>P4-B1</t>
  </si>
  <si>
    <t>P4-B2</t>
  </si>
  <si>
    <t>P4-B3</t>
  </si>
  <si>
    <t>P4-B4</t>
  </si>
  <si>
    <t>P4-B5</t>
  </si>
  <si>
    <t>P4-B6</t>
  </si>
  <si>
    <t>P4-B7</t>
  </si>
  <si>
    <t>P4-B8</t>
  </si>
  <si>
    <t>P4-B9</t>
  </si>
  <si>
    <t>P4-B10</t>
  </si>
  <si>
    <t>P4-B11</t>
  </si>
  <si>
    <t>P4-B12</t>
  </si>
  <si>
    <t>P4-C1</t>
  </si>
  <si>
    <t>P4-C2</t>
  </si>
  <si>
    <t>P4-C3</t>
  </si>
  <si>
    <t>P4-C4</t>
  </si>
  <si>
    <t>P4-C5</t>
  </si>
  <si>
    <t>P4-C6</t>
  </si>
  <si>
    <t>P4-C7</t>
  </si>
  <si>
    <t>P4-C8</t>
  </si>
  <si>
    <t>P4-C9</t>
  </si>
  <si>
    <t>P4-C10</t>
  </si>
  <si>
    <t>P4-C11</t>
  </si>
  <si>
    <t>P4-C12</t>
  </si>
  <si>
    <t>P4-D1</t>
  </si>
  <si>
    <t>P4-D2</t>
  </si>
  <si>
    <t>P4-D3</t>
  </si>
  <si>
    <t>P4-D4</t>
  </si>
  <si>
    <t>P4-D5</t>
  </si>
  <si>
    <t>P4-D6</t>
  </si>
  <si>
    <t>P4-D7</t>
  </si>
  <si>
    <t>P4-D8</t>
  </si>
  <si>
    <t>P4-D9</t>
  </si>
  <si>
    <t>P4-D10</t>
  </si>
  <si>
    <t>P4-D11</t>
  </si>
  <si>
    <t>P4-D12</t>
  </si>
  <si>
    <t>P4-E1</t>
  </si>
  <si>
    <t>P4-E2</t>
  </si>
  <si>
    <t>P4-E3</t>
  </si>
  <si>
    <t>P4-E4</t>
  </si>
  <si>
    <t>P4-E5</t>
  </si>
  <si>
    <t>P4-E6</t>
  </si>
  <si>
    <t>P4-E7</t>
  </si>
  <si>
    <t>P4-E8</t>
  </si>
  <si>
    <t>P4-E9</t>
  </si>
  <si>
    <t>P4-E10</t>
  </si>
  <si>
    <t>P4-E11</t>
  </si>
  <si>
    <t>P4-E12</t>
  </si>
  <si>
    <t>P4-G1</t>
  </si>
  <si>
    <t>P4-G2</t>
  </si>
  <si>
    <t>P4-G3</t>
  </si>
  <si>
    <t>P4-G4</t>
  </si>
  <si>
    <t>P4-G5</t>
  </si>
  <si>
    <t>P4-G6</t>
  </si>
  <si>
    <t>P4-G7</t>
  </si>
  <si>
    <t>P4-G8</t>
  </si>
  <si>
    <t>P4-G9</t>
  </si>
  <si>
    <t>P4-G10</t>
  </si>
  <si>
    <t>P4-G11</t>
  </si>
  <si>
    <t>P4-G12</t>
  </si>
  <si>
    <t>P4-H1</t>
  </si>
  <si>
    <t>P4-H2</t>
  </si>
  <si>
    <t>P4-H3</t>
  </si>
  <si>
    <t>P4-H4</t>
  </si>
  <si>
    <t>P4-H5</t>
  </si>
  <si>
    <t>P4-H6</t>
  </si>
  <si>
    <t>P4-H7</t>
  </si>
  <si>
    <t>P4-H8</t>
  </si>
  <si>
    <t>P4-H9</t>
  </si>
  <si>
    <t>P4-H10</t>
  </si>
  <si>
    <t>P4-H11</t>
  </si>
  <si>
    <t>P4-H12</t>
  </si>
  <si>
    <t>P5-A1</t>
  </si>
  <si>
    <t>P5-A2</t>
  </si>
  <si>
    <t>P5-A3</t>
  </si>
  <si>
    <t>P5-A4</t>
  </si>
  <si>
    <t>P5-A5</t>
  </si>
  <si>
    <t>P5-A6</t>
  </si>
  <si>
    <t>P5-A7</t>
  </si>
  <si>
    <t>P5-A8</t>
  </si>
  <si>
    <t>P5-A9</t>
  </si>
  <si>
    <t>P5-A10</t>
  </si>
  <si>
    <t>P5-A11</t>
  </si>
  <si>
    <t>P5-A12</t>
  </si>
  <si>
    <t>P5-B1</t>
  </si>
  <si>
    <t>P5-B2</t>
  </si>
  <si>
    <t>P5-B3</t>
  </si>
  <si>
    <t>P5-B4</t>
  </si>
  <si>
    <t>P5-B5</t>
  </si>
  <si>
    <t>P5-B6</t>
  </si>
  <si>
    <t>P5-B7</t>
  </si>
  <si>
    <t>P5-B8</t>
  </si>
  <si>
    <t>P5-B9</t>
  </si>
  <si>
    <t>P5-B10</t>
  </si>
  <si>
    <t>P5-B11</t>
  </si>
  <si>
    <t>P5-B12</t>
  </si>
  <si>
    <t>P5-C1</t>
  </si>
  <si>
    <t>P5-C2</t>
  </si>
  <si>
    <t>P5-C3</t>
  </si>
  <si>
    <t>P5-C4</t>
  </si>
  <si>
    <t>P5-C5</t>
  </si>
  <si>
    <t>P5-C6</t>
  </si>
  <si>
    <t>P5-C7</t>
  </si>
  <si>
    <t>P5-C8</t>
  </si>
  <si>
    <t>P5-C9</t>
  </si>
  <si>
    <t>P5-C10</t>
  </si>
  <si>
    <t>P5-C11</t>
  </si>
  <si>
    <t>P5-C12</t>
  </si>
  <si>
    <t>P5-D1</t>
  </si>
  <si>
    <t>P5-D2</t>
  </si>
  <si>
    <t>P5-D3</t>
  </si>
  <si>
    <t>P5-D4</t>
  </si>
  <si>
    <t>P5-D5</t>
  </si>
  <si>
    <t>P5-D6</t>
  </si>
  <si>
    <t>P5-D7</t>
  </si>
  <si>
    <t>P5-D8</t>
  </si>
  <si>
    <t>P5-D9</t>
  </si>
  <si>
    <t>P5-D10</t>
  </si>
  <si>
    <t>P5-D11</t>
  </si>
  <si>
    <t>P5-D12</t>
  </si>
  <si>
    <t>P5-E1</t>
  </si>
  <si>
    <t>P5-E2</t>
  </si>
  <si>
    <t>P5-E3</t>
  </si>
  <si>
    <t>P5-E4</t>
  </si>
  <si>
    <t>P5-E5</t>
  </si>
  <si>
    <t>P5-E6</t>
  </si>
  <si>
    <t>P5-E7</t>
  </si>
  <si>
    <t>P5-E8</t>
  </si>
  <si>
    <t>P5-E9</t>
  </si>
  <si>
    <t>P5-E10</t>
  </si>
  <si>
    <t>P5-E11</t>
  </si>
  <si>
    <t>P5-E12</t>
  </si>
  <si>
    <t>P5-F1</t>
  </si>
  <si>
    <t>P5-F2</t>
  </si>
  <si>
    <t>P5-F3</t>
  </si>
  <si>
    <t>P5-F4</t>
  </si>
  <si>
    <t>P5-F5</t>
  </si>
  <si>
    <t>P5-F6</t>
  </si>
  <si>
    <t>P5-F7</t>
  </si>
  <si>
    <t>P5-F8</t>
  </si>
  <si>
    <t>P5-F9</t>
  </si>
  <si>
    <t>P5-F10</t>
  </si>
  <si>
    <t>P5-F11</t>
  </si>
  <si>
    <t>P5-F12</t>
  </si>
  <si>
    <t>P5-G1</t>
  </si>
  <si>
    <t>P5-G2</t>
  </si>
  <si>
    <t>P5-G3</t>
  </si>
  <si>
    <t>P5-G4</t>
  </si>
  <si>
    <t>P5-G5</t>
  </si>
  <si>
    <t>P5-G6</t>
  </si>
  <si>
    <t>P5-G7</t>
  </si>
  <si>
    <t>P5-G8</t>
  </si>
  <si>
    <t>P5-G9</t>
  </si>
  <si>
    <t>P5-G10</t>
  </si>
  <si>
    <t>P5-G11</t>
  </si>
  <si>
    <t>P5-G12</t>
  </si>
  <si>
    <t>P5-H1</t>
  </si>
  <si>
    <t>P5-H2</t>
  </si>
  <si>
    <t>P5-H3</t>
  </si>
  <si>
    <t>P5-H4</t>
  </si>
  <si>
    <t>P5-H5</t>
  </si>
  <si>
    <t>P5-H6</t>
  </si>
  <si>
    <t>P5-H7</t>
  </si>
  <si>
    <t>P5-H8</t>
  </si>
  <si>
    <t>P5-H9</t>
  </si>
  <si>
    <t>P5-H10</t>
  </si>
  <si>
    <t>P5-H11</t>
  </si>
  <si>
    <t>P5-H12</t>
  </si>
  <si>
    <t>P6-A1</t>
  </si>
  <si>
    <t>P6-A2</t>
  </si>
  <si>
    <t>P6-A3</t>
  </si>
  <si>
    <t>P6-A4</t>
  </si>
  <si>
    <t>P6-A5</t>
  </si>
  <si>
    <t>P6-A6</t>
  </si>
  <si>
    <t>P6-A7</t>
  </si>
  <si>
    <t>P6-A8</t>
  </si>
  <si>
    <t>P6-A9</t>
  </si>
  <si>
    <t>P6-A10</t>
  </si>
  <si>
    <t>P6-A11</t>
  </si>
  <si>
    <t>P6-A12</t>
  </si>
  <si>
    <t>P6-B1</t>
  </si>
  <si>
    <t>P6-B2</t>
  </si>
  <si>
    <t>P6-B3</t>
  </si>
  <si>
    <t>P6-B4</t>
  </si>
  <si>
    <t>P6-B5</t>
  </si>
  <si>
    <t>P6-B6</t>
  </si>
  <si>
    <t>P6-B7</t>
  </si>
  <si>
    <t>P6-B8</t>
  </si>
  <si>
    <t>P6-B9</t>
  </si>
  <si>
    <t>P6-B10</t>
  </si>
  <si>
    <t>P6-B11</t>
  </si>
  <si>
    <t>P6-B12</t>
  </si>
  <si>
    <t>P6-C1</t>
  </si>
  <si>
    <t>P6-C2</t>
  </si>
  <si>
    <t>P6-C3</t>
  </si>
  <si>
    <t>P6-C4</t>
  </si>
  <si>
    <t>P6-C5</t>
  </si>
  <si>
    <t>P6-C6</t>
  </si>
  <si>
    <t>P6-C7</t>
  </si>
  <si>
    <t>P6-C8</t>
  </si>
  <si>
    <t>P6-C9</t>
  </si>
  <si>
    <t>P6-C10</t>
  </si>
  <si>
    <t>P6-C11</t>
  </si>
  <si>
    <t>P6-C12</t>
  </si>
  <si>
    <t>P6-D1</t>
  </si>
  <si>
    <t>P6-D2</t>
  </si>
  <si>
    <t>P6-D3</t>
  </si>
  <si>
    <t>P6-D4</t>
  </si>
  <si>
    <t>P6-D5</t>
  </si>
  <si>
    <t>P6-D6</t>
  </si>
  <si>
    <t>P6-D7</t>
  </si>
  <si>
    <t>P6-D8</t>
  </si>
  <si>
    <t>P6-D9</t>
  </si>
  <si>
    <t>P6-D10</t>
  </si>
  <si>
    <t>P6-D11</t>
  </si>
  <si>
    <t>P6-D12</t>
  </si>
  <si>
    <t>P6-E1</t>
  </si>
  <si>
    <t>P6-E2</t>
  </si>
  <si>
    <t>P6-E3</t>
  </si>
  <si>
    <t>P6-E4</t>
  </si>
  <si>
    <t>P6-E5</t>
  </si>
  <si>
    <t>P6-E6</t>
  </si>
  <si>
    <t>P6-E7</t>
  </si>
  <si>
    <t>P6-E8</t>
  </si>
  <si>
    <t>P6-E9</t>
  </si>
  <si>
    <t>P6-E10</t>
  </si>
  <si>
    <t>P6-E11</t>
  </si>
  <si>
    <t>P6-E12</t>
  </si>
  <si>
    <t>P6-F1</t>
  </si>
  <si>
    <t>P6-F2</t>
  </si>
  <si>
    <t>P6-F3</t>
  </si>
  <si>
    <t>P6-F4</t>
  </si>
  <si>
    <t>P6-F5</t>
  </si>
  <si>
    <t>P6-F6</t>
  </si>
  <si>
    <t>P6-F7</t>
  </si>
  <si>
    <t>P6-F8</t>
  </si>
  <si>
    <t>P6-F9</t>
  </si>
  <si>
    <t>P6-F10</t>
  </si>
  <si>
    <t>P6-F11</t>
  </si>
  <si>
    <t>P6-F12</t>
  </si>
  <si>
    <t>P6-G1</t>
  </si>
  <si>
    <t>P6-G2</t>
  </si>
  <si>
    <t>P6-G3</t>
  </si>
  <si>
    <t>P6-G4</t>
  </si>
  <si>
    <t>P6-G5</t>
  </si>
  <si>
    <t>P6-G6</t>
  </si>
  <si>
    <t>P6-G7</t>
  </si>
  <si>
    <t>P6-G8</t>
  </si>
  <si>
    <t>P6-G9</t>
  </si>
  <si>
    <t>P6-G10</t>
  </si>
  <si>
    <t>P6-G11</t>
  </si>
  <si>
    <t>P6-G12</t>
  </si>
  <si>
    <t>P6-H1</t>
  </si>
  <si>
    <t>P6-H2</t>
  </si>
  <si>
    <t>P6-H3</t>
  </si>
  <si>
    <t>P6-H4</t>
  </si>
  <si>
    <t>P6-H5</t>
  </si>
  <si>
    <t>P6-H6</t>
  </si>
  <si>
    <t>P6-H7</t>
  </si>
  <si>
    <t>P6-H8</t>
  </si>
  <si>
    <t>P6-H9</t>
  </si>
  <si>
    <t>P6-H10</t>
  </si>
  <si>
    <t>P6-H11</t>
  </si>
  <si>
    <t>P6-H12</t>
  </si>
  <si>
    <t>Size [BP]</t>
  </si>
  <si>
    <t>Conc. (ng/ul)</t>
  </si>
  <si>
    <t>% Purity</t>
  </si>
  <si>
    <t>Conc. (nM)</t>
  </si>
  <si>
    <t>SC1149</t>
  </si>
  <si>
    <t>LPS</t>
  </si>
  <si>
    <t>P7-A1</t>
  </si>
  <si>
    <t>P7-A2</t>
  </si>
  <si>
    <t>P7-A3</t>
  </si>
  <si>
    <t>P7-A4</t>
  </si>
  <si>
    <t>P7-A5</t>
  </si>
  <si>
    <t>P7-A6</t>
  </si>
  <si>
    <t>P7-A7</t>
  </si>
  <si>
    <t>P7-A8</t>
  </si>
  <si>
    <t>P7-A9</t>
  </si>
  <si>
    <t>P7-A10</t>
  </si>
  <si>
    <t>P7-A11</t>
  </si>
  <si>
    <t>P7-A12</t>
  </si>
  <si>
    <t>P7-B1</t>
  </si>
  <si>
    <t>P7-B2</t>
  </si>
  <si>
    <t>P7-B3</t>
  </si>
  <si>
    <t>P7-B4</t>
  </si>
  <si>
    <t>P7-B5</t>
  </si>
  <si>
    <t>P7-B6</t>
  </si>
  <si>
    <t>P7-B7</t>
  </si>
  <si>
    <t>P7-B8</t>
  </si>
  <si>
    <t>P7-B9</t>
  </si>
  <si>
    <t>P7-B10</t>
  </si>
  <si>
    <t>P7-B11</t>
  </si>
  <si>
    <t>P7-B12</t>
  </si>
  <si>
    <t>P7-C1</t>
  </si>
  <si>
    <t>P7-C2</t>
  </si>
  <si>
    <t>P7-C3</t>
  </si>
  <si>
    <t>P7-C4</t>
  </si>
  <si>
    <t>P7-C5</t>
  </si>
  <si>
    <t>P7-C6</t>
  </si>
  <si>
    <t>P7-C7</t>
  </si>
  <si>
    <t>P7-C8</t>
  </si>
  <si>
    <t>P7-C9</t>
  </si>
  <si>
    <t>P7-C10</t>
  </si>
  <si>
    <t>P7-C11</t>
  </si>
  <si>
    <t>P7-C12</t>
  </si>
  <si>
    <t>P7-D1</t>
  </si>
  <si>
    <t>P7-D2</t>
  </si>
  <si>
    <t>P7-D3</t>
  </si>
  <si>
    <t>P7-D4</t>
  </si>
  <si>
    <t>P7-D5</t>
  </si>
  <si>
    <t>P7-D6</t>
  </si>
  <si>
    <t>P7-D7</t>
  </si>
  <si>
    <t>P7-D8</t>
  </si>
  <si>
    <t>P7-D9</t>
  </si>
  <si>
    <t>P7-D10</t>
  </si>
  <si>
    <t>P7-D11</t>
  </si>
  <si>
    <t>P7-D12</t>
  </si>
  <si>
    <t>P7-E1</t>
  </si>
  <si>
    <t>P7-E2</t>
  </si>
  <si>
    <t>P7-E3</t>
  </si>
  <si>
    <t>P7-E4</t>
  </si>
  <si>
    <t>P7-E5</t>
  </si>
  <si>
    <t>P7-E6</t>
  </si>
  <si>
    <t>P7-E7</t>
  </si>
  <si>
    <t>P7-E8</t>
  </si>
  <si>
    <t>P7-E9</t>
  </si>
  <si>
    <t>P7-E10</t>
  </si>
  <si>
    <t>P7-E11</t>
  </si>
  <si>
    <t>P7-E12</t>
  </si>
  <si>
    <t>P7-F1</t>
  </si>
  <si>
    <t>P7-F2</t>
  </si>
  <si>
    <t>P7-F3</t>
  </si>
  <si>
    <t>P7-F4</t>
  </si>
  <si>
    <t>P7-F5</t>
  </si>
  <si>
    <t>P7-F6</t>
  </si>
  <si>
    <t>P7-F7</t>
  </si>
  <si>
    <t>P7-F8</t>
  </si>
  <si>
    <t>P7-F9</t>
  </si>
  <si>
    <t>P7-F10</t>
  </si>
  <si>
    <t>P7-F11</t>
  </si>
  <si>
    <t>P7-F12</t>
  </si>
  <si>
    <t>P7-G1</t>
  </si>
  <si>
    <t>P7-G2</t>
  </si>
  <si>
    <t>P7-G3</t>
  </si>
  <si>
    <t>P7-G4</t>
  </si>
  <si>
    <t>P7-G5</t>
  </si>
  <si>
    <t>P7-G6</t>
  </si>
  <si>
    <t>P7-G7</t>
  </si>
  <si>
    <t>P7-G8</t>
  </si>
  <si>
    <t>P7-G9</t>
  </si>
  <si>
    <t>P7-G10</t>
  </si>
  <si>
    <t>P7-G11</t>
  </si>
  <si>
    <t>P7-G12</t>
  </si>
  <si>
    <t>P7-H1</t>
  </si>
  <si>
    <t>P7-H2</t>
  </si>
  <si>
    <t>P7-H3</t>
  </si>
  <si>
    <t>P7-H4</t>
  </si>
  <si>
    <t>P7-H5</t>
  </si>
  <si>
    <t>P7-H6</t>
  </si>
  <si>
    <t>P7-H7</t>
  </si>
  <si>
    <t>P7-H8</t>
  </si>
  <si>
    <t>P7-H9</t>
  </si>
  <si>
    <t>P7-H10</t>
  </si>
  <si>
    <t>P7-H11</t>
  </si>
  <si>
    <t>P7-H12</t>
  </si>
  <si>
    <t>P8-A1</t>
  </si>
  <si>
    <t>P8-A2</t>
  </si>
  <si>
    <t>P8-A3</t>
  </si>
  <si>
    <t>P8-A4</t>
  </si>
  <si>
    <t>P8-A5</t>
  </si>
  <si>
    <t>P8-A6</t>
  </si>
  <si>
    <t>P8-A7</t>
  </si>
  <si>
    <t>P8-A8</t>
  </si>
  <si>
    <t>P8-A9</t>
  </si>
  <si>
    <t>P8-A10</t>
  </si>
  <si>
    <t>P8-A11</t>
  </si>
  <si>
    <t>P8-A12</t>
  </si>
  <si>
    <t>P8-B1</t>
  </si>
  <si>
    <t>P8-B2</t>
  </si>
  <si>
    <t>P8-B3</t>
  </si>
  <si>
    <t>P8-B4</t>
  </si>
  <si>
    <t>P8-B5</t>
  </si>
  <si>
    <t>P8-B6</t>
  </si>
  <si>
    <t>P8-B7</t>
  </si>
  <si>
    <t>P8-B8</t>
  </si>
  <si>
    <t>P8-B9</t>
  </si>
  <si>
    <t>P8-B10</t>
  </si>
  <si>
    <t>P8-B11</t>
  </si>
  <si>
    <t>P8-B12</t>
  </si>
  <si>
    <t>P8-C1</t>
  </si>
  <si>
    <t>P8-C2</t>
  </si>
  <si>
    <t>P8-C3</t>
  </si>
  <si>
    <t>P8-C4</t>
  </si>
  <si>
    <t>P8-C5</t>
  </si>
  <si>
    <t>P8-C6</t>
  </si>
  <si>
    <t>P8-C7</t>
  </si>
  <si>
    <t>P8-C8</t>
  </si>
  <si>
    <t>P8-C9</t>
  </si>
  <si>
    <t>P8-C10</t>
  </si>
  <si>
    <t>P8-C11</t>
  </si>
  <si>
    <t>P8-C12</t>
  </si>
  <si>
    <t>P8-D1</t>
  </si>
  <si>
    <t>P8-D2</t>
  </si>
  <si>
    <t>P8-D3</t>
  </si>
  <si>
    <t>P8-D4</t>
  </si>
  <si>
    <t>P8-D5</t>
  </si>
  <si>
    <t>P8-D6</t>
  </si>
  <si>
    <t>P8-D7</t>
  </si>
  <si>
    <t>P8-D8</t>
  </si>
  <si>
    <t>P8-D9</t>
  </si>
  <si>
    <t>P8-D10</t>
  </si>
  <si>
    <t>P8-D11</t>
  </si>
  <si>
    <t>P8-D12</t>
  </si>
  <si>
    <t>P8-E1</t>
  </si>
  <si>
    <t>P8-E2</t>
  </si>
  <si>
    <t>P8-E3</t>
  </si>
  <si>
    <t>P8-E4</t>
  </si>
  <si>
    <t>P8-E5</t>
  </si>
  <si>
    <t>P8-E6</t>
  </si>
  <si>
    <t>P8-E7</t>
  </si>
  <si>
    <t>P8-E8</t>
  </si>
  <si>
    <t>P8-E9</t>
  </si>
  <si>
    <t>P8-E10</t>
  </si>
  <si>
    <t>P8-E11</t>
  </si>
  <si>
    <t>P8-E12</t>
  </si>
  <si>
    <t>P8-F1</t>
  </si>
  <si>
    <t>P8-F2</t>
  </si>
  <si>
    <t>P8-F3</t>
  </si>
  <si>
    <t>P8-F4</t>
  </si>
  <si>
    <t>P8-F5</t>
  </si>
  <si>
    <t>P8-F6</t>
  </si>
  <si>
    <t>P8-F7</t>
  </si>
  <si>
    <t>P8-F8</t>
  </si>
  <si>
    <t>P8-F9</t>
  </si>
  <si>
    <t>P8-F10</t>
  </si>
  <si>
    <t>P8-F11</t>
  </si>
  <si>
    <t>P8-F12</t>
  </si>
  <si>
    <t>P8-G1</t>
  </si>
  <si>
    <t>P8-G2</t>
  </si>
  <si>
    <t>P8-G3</t>
  </si>
  <si>
    <t>P8-G4</t>
  </si>
  <si>
    <t>P8-G5</t>
  </si>
  <si>
    <t>P8-G6</t>
  </si>
  <si>
    <t>P8-G7</t>
  </si>
  <si>
    <t>P8-G8</t>
  </si>
  <si>
    <t>P8-G9</t>
  </si>
  <si>
    <t>P8-G10</t>
  </si>
  <si>
    <t>P8-G11</t>
  </si>
  <si>
    <t>P8-G12</t>
  </si>
  <si>
    <t>P8-H1</t>
  </si>
  <si>
    <t>P8-H2</t>
  </si>
  <si>
    <t>P8-H3</t>
  </si>
  <si>
    <t>P8-H4</t>
  </si>
  <si>
    <t>P8-H5</t>
  </si>
  <si>
    <t>P8-H6</t>
  </si>
  <si>
    <t>P8-H7</t>
  </si>
  <si>
    <t>P8-H8</t>
  </si>
  <si>
    <t>P8-H9</t>
  </si>
  <si>
    <t>P8-H10</t>
  </si>
  <si>
    <t>P8-H11</t>
  </si>
  <si>
    <t>P8-H12</t>
  </si>
  <si>
    <t>P9-A1</t>
  </si>
  <si>
    <t>P9-A2</t>
  </si>
  <si>
    <t>P9-A3</t>
  </si>
  <si>
    <t>P9-A4</t>
  </si>
  <si>
    <t>P9-A5</t>
  </si>
  <si>
    <t>P9-A6</t>
  </si>
  <si>
    <t>P9-A7</t>
  </si>
  <si>
    <t>P9-A8</t>
  </si>
  <si>
    <t>P9-A9</t>
  </si>
  <si>
    <t>P9-A10</t>
  </si>
  <si>
    <t>P9-A11</t>
  </si>
  <si>
    <t>P9-A12</t>
  </si>
  <si>
    <t>P9-B1</t>
  </si>
  <si>
    <t>P9-B2</t>
  </si>
  <si>
    <t>P9-B3</t>
  </si>
  <si>
    <t>P9-B4</t>
  </si>
  <si>
    <t>P9-B5</t>
  </si>
  <si>
    <t>P9-B6</t>
  </si>
  <si>
    <t>P9-B7</t>
  </si>
  <si>
    <t>P9-B8</t>
  </si>
  <si>
    <t>P9-B9</t>
  </si>
  <si>
    <t>P9-B10</t>
  </si>
  <si>
    <t>P9-B11</t>
  </si>
  <si>
    <t>P9-B12</t>
  </si>
  <si>
    <t>P9-C1</t>
  </si>
  <si>
    <t>P9-C2</t>
  </si>
  <si>
    <t>P9-C3</t>
  </si>
  <si>
    <t>P9-C4</t>
  </si>
  <si>
    <t>P9-C5</t>
  </si>
  <si>
    <t>P9-C6</t>
  </si>
  <si>
    <t>P9-C7</t>
  </si>
  <si>
    <t>P9-C8</t>
  </si>
  <si>
    <t>P9-C9</t>
  </si>
  <si>
    <t>P9-C10</t>
  </si>
  <si>
    <t>P9-C11</t>
  </si>
  <si>
    <t>P9-C12</t>
  </si>
  <si>
    <t>P9-D1</t>
  </si>
  <si>
    <t>P9-D2</t>
  </si>
  <si>
    <t>P9-D3</t>
  </si>
  <si>
    <t>P9-D4</t>
  </si>
  <si>
    <t>P9-D5</t>
  </si>
  <si>
    <t>P9-D6</t>
  </si>
  <si>
    <t>P9-D7</t>
  </si>
  <si>
    <t>P9-D8</t>
  </si>
  <si>
    <t>P9-D9</t>
  </si>
  <si>
    <t>P9-D10</t>
  </si>
  <si>
    <t>P9-D11</t>
  </si>
  <si>
    <t>P9-D12</t>
  </si>
  <si>
    <t>P9-E1</t>
  </si>
  <si>
    <t>P9-E2</t>
  </si>
  <si>
    <t>P9-E3</t>
  </si>
  <si>
    <t>P9-E4</t>
  </si>
  <si>
    <t>P9-E5</t>
  </si>
  <si>
    <t>P9-E6</t>
  </si>
  <si>
    <t>P9-E7</t>
  </si>
  <si>
    <t>P9-E8</t>
  </si>
  <si>
    <t>P9-E9</t>
  </si>
  <si>
    <t>P9-E10</t>
  </si>
  <si>
    <t>P9-E11</t>
  </si>
  <si>
    <t>P9-E12</t>
  </si>
  <si>
    <t>P9-F1</t>
  </si>
  <si>
    <t>P9-F2</t>
  </si>
  <si>
    <t>P9-F3</t>
  </si>
  <si>
    <t>P9-F4</t>
  </si>
  <si>
    <t>P9-F5</t>
  </si>
  <si>
    <t>P9-F6</t>
  </si>
  <si>
    <t>P9-F7</t>
  </si>
  <si>
    <t>P9-F8</t>
  </si>
  <si>
    <t>P9-F9</t>
  </si>
  <si>
    <t>P9-F10</t>
  </si>
  <si>
    <t>P9-F11</t>
  </si>
  <si>
    <t>P9-F12</t>
  </si>
  <si>
    <t>P9-G1</t>
  </si>
  <si>
    <t>P9-G2</t>
  </si>
  <si>
    <t>P9-G3</t>
  </si>
  <si>
    <t>P9-G4</t>
  </si>
  <si>
    <t>P9-G5</t>
  </si>
  <si>
    <t>P9-G6</t>
  </si>
  <si>
    <t>P9-G7</t>
  </si>
  <si>
    <t>P9-G8</t>
  </si>
  <si>
    <t>P9-G9</t>
  </si>
  <si>
    <t>P9-G10</t>
  </si>
  <si>
    <t>P9-G11</t>
  </si>
  <si>
    <t>P9-G12</t>
  </si>
  <si>
    <t>P9-H1</t>
  </si>
  <si>
    <t>P9-H2</t>
  </si>
  <si>
    <t>P9-H3</t>
  </si>
  <si>
    <t>P9-H4</t>
  </si>
  <si>
    <t>P9-H5</t>
  </si>
  <si>
    <t>P9-H6</t>
  </si>
  <si>
    <t>P9-H7</t>
  </si>
  <si>
    <t>P9-H8</t>
  </si>
  <si>
    <t>P9-H9</t>
  </si>
  <si>
    <t>P9-H10</t>
  </si>
  <si>
    <t>P9-H11</t>
  </si>
  <si>
    <t>P9-H12</t>
  </si>
  <si>
    <t>tenuissima</t>
  </si>
  <si>
    <t>A1</t>
  </si>
  <si>
    <t>A2</t>
  </si>
  <si>
    <t>60-250bp</t>
  </si>
  <si>
    <t>A3</t>
  </si>
  <si>
    <t>A4</t>
  </si>
  <si>
    <t>Font color: low amplificaion</t>
  </si>
  <si>
    <t>Less than 60bp</t>
  </si>
  <si>
    <t>250-400bp</t>
  </si>
  <si>
    <t>A5</t>
  </si>
  <si>
    <t>A6</t>
  </si>
  <si>
    <t>A7</t>
  </si>
  <si>
    <t>A8</t>
  </si>
  <si>
    <t>A9</t>
  </si>
  <si>
    <t>A10</t>
  </si>
  <si>
    <t>A11</t>
  </si>
  <si>
    <t>A12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</si>
  <si>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</si>
  <si>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</si>
  <si>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</si>
  <si>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</si>
  <si>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</si>
  <si>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</si>
  <si>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</si>
  <si>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</si>
  <si>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</si>
  <si>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</si>
  <si>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</si>
  <si>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</si>
  <si>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</si>
  <si>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</si>
  <si>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</si>
  <si>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</si>
  <si>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</si>
  <si>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</si>
  <si>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</si>
  <si>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</si>
  <si>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</si>
  <si>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</si>
  <si>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</si>
  <si>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</si>
  <si>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</si>
  <si>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</si>
  <si>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</si>
  <si>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</si>
  <si>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</si>
  <si>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</si>
  <si>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</si>
  <si>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</si>
  <si>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</si>
  <si>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</si>
  <si>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</si>
  <si>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</si>
  <si>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E1</t>
  </si>
  <si>
    <t>E2</t>
  </si>
  <si>
    <t>E3</t>
  </si>
  <si>
    <t>E4</t>
  </si>
  <si>
    <t>E5</t>
  </si>
  <si>
    <t>E6</t>
  </si>
  <si>
    <t>E7</t>
  </si>
  <si>
    <t>?</t>
  </si>
  <si>
    <t>E8</t>
  </si>
  <si>
    <t>E9</t>
  </si>
  <si>
    <t>E10</t>
  </si>
  <si>
    <t>E11</t>
  </si>
  <si>
    <t>E12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</si>
  <si>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</si>
  <si>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</si>
  <si>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</si>
  <si>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</si>
  <si>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</si>
  <si>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</si>
  <si>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</si>
  <si>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</si>
  <si>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</si>
  <si>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</si>
  <si>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</si>
  <si>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</si>
  <si>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G1</t>
  </si>
  <si>
    <t>G2</t>
  </si>
  <si>
    <t>G3</t>
  </si>
  <si>
    <t>G4</t>
  </si>
  <si>
    <t>G5</t>
  </si>
  <si>
    <t>G6</t>
  </si>
  <si>
    <t>G7</t>
  </si>
  <si>
    <t>G8</t>
  </si>
  <si>
    <t>G9</t>
  </si>
  <si>
    <t>G10</t>
  </si>
  <si>
    <t>G11</t>
  </si>
  <si>
    <t>G12</t>
  </si>
  <si>
    <t>H1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</si>
  <si>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</si>
  <si>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</si>
  <si>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</si>
  <si>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</si>
  <si>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</si>
  <si>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</si>
  <si>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</si>
  <si>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</si>
  <si>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</si>
  <si>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</si>
  <si>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</si>
  <si>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Tenuissima</t>
  </si>
  <si>
    <t>Interesting</t>
  </si>
  <si>
    <t xml:space="preserve"> </t>
  </si>
  <si>
    <t>UM</t>
  </si>
  <si>
    <t>Ipomoea deg.Forward primers</t>
  </si>
  <si>
    <t>Ipomoea deg.Reverse Primers</t>
  </si>
  <si>
    <t>100nm (uL)</t>
  </si>
  <si>
    <t>IB_isotig19026-28(/? Unique SNP, none It, Itr, IL)</t>
  </si>
  <si>
    <t>IB_isotig33912(/It, gsp_SNP)'; CIP7158(/IL, or Itr, SNP)</t>
  </si>
  <si>
    <t>IB_isotig43085(/IT, gsp_SNP); CIP3846(/Itr, gsp_SNP)</t>
  </si>
  <si>
    <t>IB_isotig37829-30(/Itr, SNPs)</t>
  </si>
  <si>
    <t>IB_isotig32260-61(/Itr, gsp_SNP)</t>
  </si>
  <si>
    <t>*IB_isotig27963(/It, 2 SNP), -64(/Itr, 2 SNP)</t>
  </si>
  <si>
    <t>IB_isotig19512/-13(/Itr, 1gsp_SNP), -14(/? Insufficient var.)</t>
  </si>
  <si>
    <t>IB_isotig30567-68(/Itr, SNP)</t>
  </si>
  <si>
    <t>IB_isotig44209(/? Insufficient overlapping length, Var)</t>
  </si>
  <si>
    <t>IB_isotig40690(/Itr, SNP,)</t>
  </si>
  <si>
    <t>IB_isotig40056/CIP_3558(/It, gsp_SNP)</t>
  </si>
  <si>
    <t>IB_isotig34949-50(/?)</t>
  </si>
  <si>
    <t>IB_isotig44710 (close to 41050,Solyc01g099710.2.1()/It, also IL, gsp_SNP)</t>
  </si>
  <si>
    <t>IB_isotig23405-08(/?, insufficient Var.)</t>
  </si>
  <si>
    <t>IB_isotig30137-38(/Itr, SNP), CIP_7608(/IL or It, gsp_SNP</t>
  </si>
  <si>
    <t>IB_isotig38967(/?, no Itr homologs)</t>
  </si>
  <si>
    <t>IB_isotig27471-72(/between It, IL, also some unique seq)</t>
  </si>
  <si>
    <t>IB_isotig34692(/IL, 3SNP), -93(/?)</t>
  </si>
  <si>
    <t>IB_isotig48130(/Itr,  several SNPs)</t>
  </si>
  <si>
    <t>IB_isotig46908(/IL, gsp_SNP)</t>
  </si>
  <si>
    <t>IB_isotig40327(/IL, or IT, +6bp indel, and unique seq)</t>
  </si>
  <si>
    <t>IB_isotig20835/-37(/?, unique SNP, none it, IL, Itr), -36/-38(/Itrk, gsp_SNP, unique seq)</t>
  </si>
  <si>
    <t>IB_isotig06793(/Itr or IT, SNP), -94(/IL, gsp_SNP)</t>
  </si>
  <si>
    <t>IB_isotig40232 (/It, gsp_SNP)</t>
  </si>
  <si>
    <t>IB_isotig39339(/IL, gsp_SNP), CIP_16850(/Itr, or It,)</t>
  </si>
  <si>
    <t>IB_isotig42736(/Itr, gsp_SNP)</t>
  </si>
  <si>
    <t>IB_isotig49401(/Itrk, gsp_SNP)</t>
  </si>
  <si>
    <t>isotig14386(Chimera)/-89(/It, gsp_SNP);  -87(chimera)/88(/IL, gsp_SNP)</t>
  </si>
  <si>
    <t>IB_isotig45750(/?, insufficient Var.)</t>
  </si>
  <si>
    <t>IB_isotig39963(/Itr, SNP)</t>
  </si>
  <si>
    <t>IB_isotig40040/CIP3925(/Itr, gsp_SNP)</t>
  </si>
  <si>
    <t>isotig29755(/Itr, or IT, SNP); -56(/? Unique SNP, parital to IL)</t>
  </si>
  <si>
    <t>isotig40193(/IL, Itr, equal)</t>
  </si>
  <si>
    <t>isotig35504(/IL, gsp_SNP), -35505/CIP27681(/?)</t>
  </si>
  <si>
    <t>IB_isotig28528(/Itr, gsp_SNP)</t>
  </si>
  <si>
    <t>isotig44335;IB_G4P2R5E02IYFAD, two copies, also in It, IL</t>
  </si>
  <si>
    <t>IB_isotig43797(/It, gsp_SNP), CIP_6068(/Itr, , gsp_SNP)</t>
  </si>
  <si>
    <t>IB_isotig42919(/Itr, SNP)</t>
  </si>
  <si>
    <t>IB_isotig42747(/?, itr?), CIP_75UW(/It, 1SSR)</t>
  </si>
  <si>
    <t>7,1</t>
  </si>
  <si>
    <t>IB_isotig42670(/?)</t>
  </si>
  <si>
    <t>IB_isotig31232(/?), 33(Chimera, GTPase after362)</t>
  </si>
  <si>
    <t>1,2</t>
  </si>
  <si>
    <t>isotig32442/-43(/itr?, Insufficient var.,) Solyc01g009010.2.1</t>
  </si>
  <si>
    <t>IB_isotig40837; 48613(/? Unequal lenghts of homeologs, insufficient var)</t>
  </si>
  <si>
    <t>IB_isotig28440-41(/none of It, Itr, IL, unique SNP, Indel), CIP_1838(/Itr, gsp_SNP, Chimera)</t>
  </si>
  <si>
    <t>IB_isotig33114 (/Itr, 1gsp_SNP), IB_istig33115 chimera at 3'</t>
  </si>
  <si>
    <t>isotig15025/-26(/Itr, gsp_SNP); 27/28/29/-30(/? Insufficient var.)</t>
  </si>
  <si>
    <t>IB_isotig50305(/?, insufficient var.)</t>
  </si>
  <si>
    <t>IB_isotig38583(/Itr, gsp_SNP)</t>
  </si>
  <si>
    <t>IB_isotig21305/-06(/IL, gsp_SNP, +41bp ins); 07/-08(/It, gsp_SNP</t>
  </si>
  <si>
    <t>IB_isotig31121/-22(/Itr, gsp_SNP)</t>
  </si>
  <si>
    <t>IB_isotig40891(/Itr,  gsp_SNP)</t>
  </si>
  <si>
    <t>IB_isotig22555-56(/Itr? Insufficient Var.)</t>
  </si>
  <si>
    <t>IB_isotig42199/CIP_5710(/Itr)</t>
  </si>
  <si>
    <t>IB_isotig39924(/It, 1 more SNP than Itr,)</t>
  </si>
  <si>
    <t>IB_isotig34087-88(/Itrk, gsp_SNP)</t>
  </si>
  <si>
    <t>IB_isotig18976-77; IB_isotig46511, two copies</t>
  </si>
  <si>
    <t>IB_isotig28859-60(/?, none of Itr, It, IL, unique SNP, indel)</t>
  </si>
  <si>
    <t>IB_isotig23090(/Itr, also It, SNPs)</t>
  </si>
  <si>
    <t>IB_isotig21222,24; IB_isotig33783/--84, two copies</t>
  </si>
  <si>
    <t>isotig36269(/It, 1gsp_SNP, +7bp ins);-70(/Itr, gsp_SNP)</t>
  </si>
  <si>
    <t>IB_isotig27773-74(/Itr, gsp_SNP)</t>
  </si>
  <si>
    <t>IB_isotig28420-21(/Itr, gsp_SNP), CIP_2891(/It, gsp_SNP)</t>
  </si>
  <si>
    <t>isotig22877/-278(/ItrK, gsp_SNP)</t>
  </si>
  <si>
    <t>IB_isotig31129(/?, insufficient var.)</t>
  </si>
  <si>
    <t>IB_isotig40043(/?, insufficient length and var)</t>
  </si>
  <si>
    <t>IB_isotig28602-03(/? In sufficient var.)</t>
  </si>
  <si>
    <t>IB_isotig43847(/Itr,ItrK=It, SNP)</t>
  </si>
  <si>
    <t>isotig40754(/Itr, gsp_SNP, SNP)</t>
  </si>
  <si>
    <t xml:space="preserve">IB_isotig39098/CIP_112121(/It, IL, equal), </t>
  </si>
  <si>
    <t>IB_isotig42165(/Itr, gsp_SNP)</t>
  </si>
  <si>
    <t>IB_isotig29145-46(/? Insufficient variations)</t>
  </si>
  <si>
    <t>2,1</t>
  </si>
  <si>
    <t>IB_isotig43702(/It, SNP, none ITR)</t>
  </si>
  <si>
    <t>IB_isotig39572/CIP_20641(/IL, gsp_SNP)</t>
  </si>
  <si>
    <t>IB_isotig21653/54(/? Too short, insufficient Var.)</t>
  </si>
  <si>
    <r>
      <t>IB_isotig37902-03</t>
    </r>
    <r>
      <rPr>
        <sz val="12"/>
        <color rgb="FFFFFFFF"/>
        <rFont val="Calibri"/>
        <family val="2"/>
        <scheme val="minor"/>
      </rPr>
      <t>(/IL, CIP27518)*</t>
    </r>
  </si>
  <si>
    <t>IB_isotig44392(/It, gsp_SNP, +15bp indel), CIP_13199(/IL, gsp_SNP, +15bp indel)</t>
  </si>
  <si>
    <t>IB_isotig25530/-32(Itr, SNP), -31(/it, gsp_SNP, partially to Itr too)</t>
  </si>
  <si>
    <t>IT_isotig17074</t>
  </si>
  <si>
    <t>IB_isotig41955(/?)</t>
  </si>
  <si>
    <t>IB_isotig41987(/Itr, gsp_SNP), CIP2231(/IT, gsp_SNP)</t>
  </si>
  <si>
    <t>IB_isotig2816/,CIP6793(/Itr), -69( chimera/?IL, It)</t>
  </si>
  <si>
    <t>IB_isotig15448/-50(/?, UNI); -49/-51(/? Unique), CIP_7287(/IL, gsp_SNP)</t>
  </si>
  <si>
    <t>IB_isotig46261(/It, gsp_SNP)</t>
  </si>
  <si>
    <t>IBisotig27927/CIP9880(/It, gsp_SNP): -28(/It, gsp_SNP)</t>
  </si>
  <si>
    <t>IB_isotig44088(/Itr, gsp_SNP)</t>
  </si>
  <si>
    <r>
      <t>IB_isotig19803-05(</t>
    </r>
    <r>
      <rPr>
        <sz val="12"/>
        <color rgb="FFFFFFFF"/>
        <rFont val="Calibri"/>
        <family val="2"/>
        <scheme val="minor"/>
      </rPr>
      <t>/Itr,It,IL)</t>
    </r>
    <r>
      <rPr>
        <i/>
        <sz val="12"/>
        <color rgb="FF0000FF"/>
        <rFont val="Calibri"/>
        <scheme val="minor"/>
      </rPr>
      <t>,</t>
    </r>
    <r>
      <rPr>
        <sz val="12"/>
        <color rgb="FFFCD5B4"/>
        <rFont val="Calibri"/>
        <scheme val="minor"/>
      </rPr>
      <t xml:space="preserve"> </t>
    </r>
    <r>
      <rPr>
        <sz val="12"/>
        <color rgb="FFFFFF00"/>
        <rFont val="Calibri"/>
        <family val="2"/>
        <scheme val="minor"/>
      </rPr>
      <t>2or3 homeolog</t>
    </r>
  </si>
  <si>
    <t>IB_isotig30159-60(/?), CIP18205 (/Itr, Itrk, gsp_SNP)</t>
  </si>
  <si>
    <t>*IB_isotig32044(/It, 1SSR, 6SNP), -45(short), CIP_19949(/Itr, SNP)</t>
  </si>
  <si>
    <t>IB_isotig43293/CIP_4597(/?)</t>
  </si>
  <si>
    <t>IB_isotig38499(/?Itr, It, SNP)</t>
  </si>
  <si>
    <t>IB_isotig42512; IB_34742/-43, two copies</t>
  </si>
  <si>
    <t>IB_isotig40565(/Itr-chimera, 2 itr-specific SNP)</t>
  </si>
  <si>
    <t>IB_isotig40295(/Itr, gsp_SNP)</t>
  </si>
  <si>
    <t>IB_isotig29344(/It, gsp_SNP), 45(/Itr, ItrK, gsp_SNP)</t>
  </si>
  <si>
    <t>IB_isotig38219(/IL, 1gsp_SNP); CIP1232(/Itr, 1gsp_SNP)</t>
  </si>
  <si>
    <t>IB_isotig30485(/Itr, 1gsp_SNP, SNP)</t>
  </si>
  <si>
    <t>IB_isotig40820(/Itr, &amp; It, SNP)</t>
  </si>
  <si>
    <t>10,5</t>
  </si>
  <si>
    <t>IB_isotig44257(/Itr?), CIP_20732(/It, gsp_SNP), Solyc03g115410.2.1</t>
  </si>
  <si>
    <t>IB_isotig23585/87(/Itr, gsp_ SNP), -86/-88(/It, SNP)</t>
  </si>
  <si>
    <t>IB_isotig41256(/itr, gsp_SNP)</t>
  </si>
  <si>
    <t>Solyc03g115580.2.1</t>
  </si>
  <si>
    <t>IB_isotig34537(/?, insufficient Var.)</t>
  </si>
  <si>
    <t>IL_isotig20860</t>
  </si>
  <si>
    <t>IB_isotig24722-23(/?, unclear), CIP_4333(/Itr, SNP)</t>
  </si>
  <si>
    <t>Solyc08g074420.2.1</t>
  </si>
  <si>
    <t xml:space="preserve">IB_isotig11302*/-06(/IT, sp SNP), 03*/-07(/IL, sp SNP, indel), (04/-08*, 05*/-09)/Itr, *: possible chimera, if one copy, alternatively two copies. </t>
  </si>
  <si>
    <t>IL_isotig18602</t>
  </si>
  <si>
    <t>IB_isotig30883-84(/Partially to It, Itr, IL)</t>
  </si>
  <si>
    <t>3,1</t>
  </si>
  <si>
    <t>IB_isotig20007/08/09(/IL or It, SNP; 10/11/-12(/Itrk, gsp_SNP)</t>
  </si>
  <si>
    <t>*IB_isotig44016(/It, &gt;6SNP),  CIP_4280(/Itr, 3 Itr_specific SNPs)</t>
  </si>
  <si>
    <t>IB_isotig36697(/It_03044?),-98(/It_03042?)</t>
  </si>
  <si>
    <t>IB_isotig44657(/Itr, SNP)</t>
  </si>
  <si>
    <t>IB_isotig28222/-23(/Itr, +78bp seq, gsp_SNP); Chimera (/IL, +88bp in 5' front) examples of two homeologs in IL</t>
  </si>
  <si>
    <t>IB_isotig38960(/It, gsp_SNP), CIP_10767(/Itr, SNP)</t>
  </si>
  <si>
    <t>IB_isotig31445(/It, 4bp indel), -46(/Itr)</t>
  </si>
  <si>
    <t>IB_isotig19437-39(/Itr, gsp_SNP), -38/CIP_7581(/It, gsp_SNP)</t>
  </si>
  <si>
    <t>IB_isotig43930(/Itr, It, equal)</t>
  </si>
  <si>
    <t>IB_isotig44557(/Itr or It, insufficient var.)</t>
  </si>
  <si>
    <t>IB_isotig39373(/Itr, gsp_SNP)</t>
  </si>
  <si>
    <t>IB_isotig18343/-45(/It, gsp_SNP, Itr?);-46/-48(/IL, gsp_SNP), one of each pair is a chimera</t>
  </si>
  <si>
    <t>IB_isotig47204(/It, Indel, gsp_SNP), CIP_24130(/IL, indel, gsp_SNP)</t>
  </si>
  <si>
    <t>IB_isotig44018(/Itr,Itrk, gsp_SNP)</t>
  </si>
  <si>
    <r>
      <t>*</t>
    </r>
    <r>
      <rPr>
        <u/>
        <sz val="12"/>
        <color rgb="FFFFFFFF"/>
        <rFont val="Calibri"/>
        <scheme val="minor"/>
      </rPr>
      <t>IB_isotig28120-21</t>
    </r>
    <r>
      <rPr>
        <sz val="12"/>
        <color rgb="FFFFFFFF"/>
        <rFont val="Calibri"/>
        <family val="2"/>
        <scheme val="minor"/>
      </rPr>
      <t>(/Itr, 4 SNP), CIP_3133(/It/IL), A/C, A/G, T/G, C/T)</t>
    </r>
  </si>
  <si>
    <t>IB_isotig47164(/Itrk, gsp_SNP)</t>
  </si>
  <si>
    <t>IB_isotig39343(/IT, gsp_SNP), CIP_28528(/IL, gsp_SNP)</t>
  </si>
  <si>
    <t>IB_isotig41939(/Itr, gsp_SNP)</t>
  </si>
  <si>
    <t>IB_isotig47727(/It, gsp_SNP)</t>
  </si>
  <si>
    <t>IB_isotig39209(/It, 1gsp_SNP)</t>
  </si>
  <si>
    <t>IB_isotig08862/63(/?), -64/-65/CIP_11724(/Itr, SNP)</t>
  </si>
  <si>
    <t>IB_isotig17433-37(/? Insufficient var.)</t>
  </si>
  <si>
    <t>IB_isotig19398(/Itr, or it, likely Chimera), -399/-400(/?, unique SNPs), CIP_28105(/Itr, gsp_SNP)</t>
  </si>
  <si>
    <t>IB_isotig33004-05(/IL, gsp_SNPs)</t>
  </si>
  <si>
    <t>5,1</t>
  </si>
  <si>
    <t>IB_isotig45326/CIP-17572(/It, gsp_SNP)</t>
  </si>
  <si>
    <t>isotig29771/-72(/? Itr, insufficient Var.)</t>
  </si>
  <si>
    <t>IB_isotig21607-09(/IL, gsp_SNP), -06/-08(ItrK, SNP)</t>
  </si>
  <si>
    <t>*IB_isotig12075/-76/-CIP_6541(/?Itr?), -77(/It, SNP, Indel), -78/-79(/IL, SNP, Indel)</t>
  </si>
  <si>
    <t>IB_isotig44109(/?)</t>
  </si>
  <si>
    <t>IB_isotig38856(/It, itr,SNP,-53bp and +36bp Indel)</t>
  </si>
  <si>
    <t>IB_isotig29069(/? Insufficient Var); -70(/Itr, 1gsp_SNP)</t>
  </si>
  <si>
    <t>IB_isotig35632-33(/?, insufficient Var.)</t>
  </si>
  <si>
    <t>IB_isotig43669(/?)</t>
  </si>
  <si>
    <t>IB_isotig36668; IB_isotig16752,-53,-54, two copies</t>
  </si>
  <si>
    <t>IB_isotig27018(/IL), -19(/It)-20(/Itr), 3 SNP, 1 indel</t>
  </si>
  <si>
    <t>IB_isotig25358-60, multpie copies in IT, IL</t>
  </si>
  <si>
    <t>IT_isotig02364-65: 067545-55;18791</t>
  </si>
  <si>
    <t>IB_isotig26065(/Itr, gsp_SNP), -66(/IL, gsp_SNP, partial to Itr)</t>
  </si>
  <si>
    <t>IB_isotig22935-36/CIP6066(/? Unique SNP, seq); CIP4935(/It, gsp_SNP)</t>
  </si>
  <si>
    <t>IB_isotig17192/-93/-95(/Nil form, or Itr, at least one of them is a Chimera; -94/-96/-97(/IL, It, at least one of them is a chimera</t>
  </si>
  <si>
    <t>IB_isotig41364(/?)</t>
  </si>
  <si>
    <t>IB_isotig31404/-05(/4th form, unique gsp_SNP, clean)</t>
  </si>
  <si>
    <t>IB_isotig39111(/IL, gsp_SNP, partially to Itr)</t>
  </si>
  <si>
    <t>IB_isotig42800(/Itr, gsp_SNP)</t>
  </si>
  <si>
    <t>IB_isotig41643(/itr, gsp_SNP)</t>
  </si>
  <si>
    <t>isotig42625;31694/95;12890-93, multiple copies</t>
  </si>
  <si>
    <t>IB_isotig26357-58(/?, insufficient var)</t>
  </si>
  <si>
    <t>IB_isotig30823 (chimeric, /? Insufficient Var.)</t>
  </si>
  <si>
    <t>isotig18072/-73,-74,-75(/Itr, 1 gsp_SNP, highly conserved)</t>
  </si>
  <si>
    <t>IB_isotig16916,-17,19(37bp indel, 2 loci)*;-18(/Itr,It,IL). Probably two copies</t>
  </si>
  <si>
    <t>IB_isotig25457/-59(/It, gsp_SNP), -58(/IL, or Itr, SNP),</t>
  </si>
  <si>
    <t>IB_isotig16275/-78(/It, gsp_SNP, one of them is Chimera); -76/77(/Itr, gsp_SNP, one of them is Chimera)</t>
  </si>
  <si>
    <t>IB_isotig26672/-74(/IL, locally to Itr), -73/-75(/It, gsp_SNP)</t>
  </si>
  <si>
    <t>IB_isotig47539(/It, gsp_SNP)</t>
  </si>
  <si>
    <t>IB_isotig41490(/Itr?, insufficient length and Var)</t>
  </si>
  <si>
    <t>IB_isotig35735,36(/?. It, insufficient Var.0</t>
  </si>
  <si>
    <t>Solyc08g075340.2.1</t>
  </si>
  <si>
    <t>IB_isotig38880(/It, or IL, SNP), CIP_7111(/Itr, SNP)</t>
  </si>
  <si>
    <t>IL_isotig13896</t>
  </si>
  <si>
    <t>6,2,1</t>
  </si>
  <si>
    <t>IB_isotig10448/-49(It, gsp_SNP), -50(/IL, gsp_SNP), may be multiple copies</t>
  </si>
  <si>
    <t>IB_isotig11049/-50(/?, equal to Itrk, it, IL) ,-51,52(/Itr. SNP), example of ItrK to It, IL in SNPs)</t>
  </si>
  <si>
    <t>IB_isotig45416(/Itr, or IT, equal distance)</t>
  </si>
  <si>
    <t>IB_isotig19009(/It, gspSNP); CIP1517(/IL, gsp_SNP)</t>
  </si>
  <si>
    <t>IB_isotig34457-58(/Itr, gsp_ SNP)</t>
  </si>
  <si>
    <t>isotig133778/81,82(/ItrK, gsp_SNP, one of them is Chimera);77/79,80(/Unique SNP, 1SNP to IL),</t>
  </si>
  <si>
    <t>IB_isotig41152(/IL, gsp_SNP)</t>
  </si>
  <si>
    <t>*IB_isotig22172-73(/It, 46bp Del, SNP), CIP_6258(/IL, 46 &amp;49bp del)</t>
  </si>
  <si>
    <t>IB_isotig43941/CIP5629(/none IL, It, Itr, ~100 bp unique seq)</t>
  </si>
  <si>
    <t>IB_isotig33407-08(/? U)</t>
  </si>
  <si>
    <t>IB_isotig43414(/IL, gsp_SNP), CIP_2718/20947(/It, gsp_SNP)</t>
  </si>
  <si>
    <t>IB_isotig49961(/Itr)</t>
  </si>
  <si>
    <t>IB_isotig24530(/It, It/IL_spefic Indel), CiP_268(/Itr)</t>
  </si>
  <si>
    <t>IB_isotig47315(/?)</t>
  </si>
  <si>
    <t>IB_isotig38807(/? Insufficient var)</t>
  </si>
  <si>
    <t>IB_isotig42260(/Itr, CIP5921/?)</t>
  </si>
  <si>
    <t>IB_isotig38673(/Itr?)</t>
  </si>
  <si>
    <t>Solyc08g065480.2.1</t>
  </si>
  <si>
    <t>8, 9</t>
  </si>
  <si>
    <t>*IB_isotig12834/CIP_3919(/Itr, SNP), -36/-40(/It, IL_4489), -35/-37(/IL4488, 172 bp IL-specific seq, SNP),Solyc10g084140.1.1</t>
  </si>
  <si>
    <t>IL_isotig04488-89</t>
  </si>
  <si>
    <t>IB_isotig40608(/Itr, SNP)</t>
  </si>
  <si>
    <t>IB_isotig25528-29(/Itr, SNP)</t>
  </si>
  <si>
    <t>IB_isotig03317 (to -32),isotig03319(/IL, gsp_SNP)</t>
  </si>
  <si>
    <t>IB_isotig29442-43(/? Unique gsp_SNP)</t>
  </si>
  <si>
    <t>IB_isotig49081(/Itr, SNP)</t>
  </si>
  <si>
    <t>IB_isotig41818(/?, insfficient Var.)</t>
  </si>
  <si>
    <t>IB_isotig31443(/It?, Il chimera),  -44(/Itr_00790-IL08093 chimera, &gt;20 gsp_SNP, -11bp gap,), CIP_6298(/IL08092,chimera,  It)</t>
  </si>
  <si>
    <t>IB_isotig25967(/It),-68(/Itr, 9bp sp Indel),-69(/IL, gsp_ SNP) chimeric, using later part</t>
  </si>
  <si>
    <t>IB_isotig39965(/It, or Itr, insufficient var)</t>
  </si>
  <si>
    <t>IB_isotig41185(/Itr, gsp_SNP)</t>
  </si>
  <si>
    <t>IB_isotig33053-54; 17903 to 07; 05363/66, multiple copies</t>
  </si>
  <si>
    <t>IB_isotig45280(/It, gsp_SNP)</t>
  </si>
  <si>
    <t>IB_isotig37947-48 (/Itr, gsp_SNP)</t>
  </si>
  <si>
    <t>IB_isotig27329-30(/IL?, 1 VNTR, 3 AAAG),</t>
  </si>
  <si>
    <t>IB_isotig44985(/Itr, gsp_SNP)</t>
  </si>
  <si>
    <t>IB_isotig11382-89, 4 pairs of isotig, likely two copies</t>
  </si>
  <si>
    <t>IB_isotig42934(/It, 5 gsp_SNP)</t>
  </si>
  <si>
    <t>*IB_isotig31571/72(/?, unknow genome example, unique SNPs)</t>
  </si>
  <si>
    <t>IB_isotig37827-28(/?, unique SNPs)</t>
  </si>
  <si>
    <t>IB_isotig33010-11(/?, insufficient var.)</t>
  </si>
  <si>
    <t>IT_isotig03530-32 same, but, chimeric assembly at the end</t>
  </si>
  <si>
    <t>IB_isotig44782(/Itr, gsp_SNP)</t>
  </si>
  <si>
    <t>IB_isotig37931-32(/Unique SNPs)</t>
  </si>
  <si>
    <t>IB_isotig41544(/IL,It, 3bp indel)*</t>
  </si>
  <si>
    <t>IB_isotig395019(/?, equal to It, Itr, IL)</t>
  </si>
  <si>
    <t>IB_isotig42493(/It, -Indel)</t>
  </si>
  <si>
    <t>IB_isotig07597-600, multiple copies</t>
  </si>
  <si>
    <t>IB_isotig43237; IB_isotig21529,-30,-31,-32, two copies</t>
  </si>
  <si>
    <t>*IB_isotig28434(/It, +24bp In), -35(/itr, -24bp del)</t>
  </si>
  <si>
    <t>IB_isotig50101(/IL, gsp_SNP, indel)</t>
  </si>
  <si>
    <t>isotig28424/-25,isotig20943/-44,45,46; multiple copies</t>
  </si>
  <si>
    <t>IB_isotig28792/CIP2308(/? Unique SNPs); -93(/Itr, gsp_SNP)</t>
  </si>
  <si>
    <t>IB_isotig15820-21;15503-07;29546/47; multiple copies</t>
  </si>
  <si>
    <t>IB_isotig5101(/Itr, 1gsp_SNP)</t>
  </si>
  <si>
    <t>IB_isotig39902(/Itr, gsp_SNP)</t>
  </si>
  <si>
    <t>IB_isotig10678/-80(/?), -10679/-81(/?), 10682-83(/?), lacking gsp markers.</t>
  </si>
  <si>
    <t>IB_isotig19348-49(/Itr)</t>
  </si>
  <si>
    <t>Solyc05g012270.2.1</t>
  </si>
  <si>
    <t>IB_isotig40294(/Itr, gsp_SNP), CIP_2280(/IL, gsp_SNP)</t>
  </si>
  <si>
    <t>IL_isotig15505</t>
  </si>
  <si>
    <t>IB_isotig31151(Chimera,1370-rest,/Itr, gsp_SNP), -52(/It, gsp_SNP)</t>
  </si>
  <si>
    <t>IB_isotig40632(/Itr, gsp_SNP)</t>
  </si>
  <si>
    <t>IB_isotig31268(/It, 10bp indel) ,-69/CIP_6790(/?)</t>
  </si>
  <si>
    <t>IB_isotig35262-63(/?, unique SNP, seq/ It, chimeric ); CIP_2723(Itr, gsp_SNP)</t>
  </si>
  <si>
    <t>Solyc04g078320.2.1</t>
  </si>
  <si>
    <t>IB_isotig33260(/IL, SNP, +6bp unique seq)</t>
  </si>
  <si>
    <t>IL_isotig13873</t>
  </si>
  <si>
    <t>IB_isotig46116(/? Insufficient Var.)</t>
  </si>
  <si>
    <t>IB_isotig43773(/IL, gsp_SNP)</t>
  </si>
  <si>
    <t>IT_isotig00894/95/96, one of these is a chimera</t>
  </si>
  <si>
    <t>Solyc11g013400.1.1</t>
  </si>
  <si>
    <t>IB_isotig45410(/?)</t>
  </si>
  <si>
    <t>IL_isotig26714</t>
  </si>
  <si>
    <t>IB_isotig16392/93(/IL, gsp-SNP); -94(/Itrk, gsp_SNP)</t>
  </si>
  <si>
    <t>IB_isotig28843(/Itr, gsp_SNP), -44(/IL, gsp_SNP)</t>
  </si>
  <si>
    <t>IB_isotig23098-99;45246, two copies</t>
  </si>
  <si>
    <t>IB_isotig43005/CIP17798(/Itr, gsp_SNP)</t>
  </si>
  <si>
    <t>IB_isotig34330(/IL, gsp_SNP); -31(/Itr, partially It, SNP)</t>
  </si>
  <si>
    <t>IB_isotig27669/CiP2190(/IL_isotig07352, partially to It, gsp_SNP);  -70(/Itr, partially to IL07353), or two copies?</t>
  </si>
  <si>
    <t>IB_isotig27719-20(/?)</t>
  </si>
  <si>
    <t>IB_isotig40984(/It or Itr, equal, SNP); CIP8019(/IL, gsp_SNP)</t>
  </si>
  <si>
    <t>IB_isotig24976-77; IB_Isotig42861, two copies</t>
  </si>
  <si>
    <t>IB_isotig32962(/It, gsp_SNP, 3bp tandem), CIP_2696(/Itr, gsp_SNP)</t>
  </si>
  <si>
    <t>IB_isotig36409(/Itr, gsp_SNP)</t>
  </si>
  <si>
    <t>IB_isotig39619/CIP_9292(/Itr, Itrk, gsp_SNP)</t>
  </si>
  <si>
    <t>IB_isotig37843-44(/Itr)</t>
  </si>
  <si>
    <t>IB_isotig46104(/Itr, 1gsp-SNP)</t>
  </si>
  <si>
    <t>IB_isotig35961/-62(/? Insufficient var)</t>
  </si>
  <si>
    <t>IB_isotig06657(+a,+b,+c)/-58(-a,-b,+c);  -59(+a,+b,-c)/60(-a,-b,-c,/It_4287); -61(+a,+b,-c')/-62(-a,-b,-c'); It_4288(/IL_7117), possible chimera</t>
  </si>
  <si>
    <t>IB_isotig49659(CIP3272/?), CIP_12922(/?)</t>
  </si>
  <si>
    <t>IB_isotig35086/CIP2680(/Itr, gsp_SNP)</t>
  </si>
  <si>
    <t>IB_isotig40538(/?)</t>
  </si>
  <si>
    <t>IB_isotig19289(/It, gspSNP); ,90(/IL, SNP);,91(/Itr, SNP)</t>
  </si>
  <si>
    <t>IB_isotig31280/It04802/IL07542(+202bp unique seq; -81/It04803/IL07543(lacking the 202bp seq), likely two copies</t>
  </si>
  <si>
    <t>IB_isotig44904(/? Insufficient Var.)</t>
  </si>
  <si>
    <t>IB_isotig17246-51(/?, insufficient Var.)</t>
  </si>
  <si>
    <t>IB_isotig18974(/Itr, gsp_SNP, indel), -75(/unknown 2n progenitor, unique -34 del)</t>
  </si>
  <si>
    <t>Solyc08g074670.2.1</t>
  </si>
  <si>
    <t>IB_G4C3PLN02JN9HT(/Itr, sp SNP), IB_G26F3RN01A1AEX(/It, sp_SNP</t>
  </si>
  <si>
    <t>IL_isotig22618</t>
  </si>
  <si>
    <t xml:space="preserve">*IB_isotig45341(/It), -47343(/Itr), CIP_17460(/IL),  Clearest separation of 3 clades, genome-specific SNP, Indel and unique sequence. </t>
  </si>
  <si>
    <t>IB_isotig32984(/Itr, gsp_SNP)</t>
  </si>
  <si>
    <t>Solyc11g069690.1.1</t>
  </si>
  <si>
    <t>IB_isotig48798(/Itr, It, equal, CIP)</t>
  </si>
  <si>
    <t>IL_isotig24700</t>
  </si>
  <si>
    <t>IB_isotig43073(/It,IL,Itr,equal)</t>
  </si>
  <si>
    <t>IB_isotig29927(/It, 232bp ins), -28(/IL, SNP, Indel)</t>
  </si>
  <si>
    <t>IB_isotig30983/-84(/Itr?, IL)</t>
  </si>
  <si>
    <t>IB_isotig27193-94(/? Insufficient Var.)</t>
  </si>
  <si>
    <t>IB_isotig42202/43613(/?)</t>
  </si>
  <si>
    <t>IB_isotig40058(/Itrk, SNP)</t>
  </si>
  <si>
    <t>IB_isotig32835-36(/IL, gsp_SNP)</t>
  </si>
  <si>
    <t>IB_isotig26957, 58(/It, gsp_SNP); CIP2441(/Itr, gsp_SNP)</t>
  </si>
  <si>
    <t>IB_isotig38674(/Itr, SNP)</t>
  </si>
  <si>
    <t>IB_isotig38190(/? Insufficient var.)</t>
  </si>
  <si>
    <t>IB_isotig24313-14(/IL, )</t>
  </si>
  <si>
    <t>IB_isotig31017,18(/It, gspSNP)</t>
  </si>
  <si>
    <t>IB_isotig34390-91(/? Insuffcient var)</t>
  </si>
  <si>
    <t>Solyc03g079930.2.1</t>
  </si>
  <si>
    <t>IB_isotig44347(/Itr, IL, uncertain), CIP_4708(/It, gsp_SNP)</t>
  </si>
  <si>
    <t>IL_isotig22508</t>
  </si>
  <si>
    <t>IB_isotig20507/-09(/It, gsp_SNP), -08/-10(/itr, SNP)</t>
  </si>
  <si>
    <t>IB_isotig48590(/It, gsp_SNP)</t>
  </si>
  <si>
    <t>IB_isotig29652(/IL, gsp_SNP), -53(/It, itr)</t>
  </si>
  <si>
    <t>IB_isotig39397(/?, insufficient var)</t>
  </si>
  <si>
    <t>Solyc01g100540.2.1</t>
  </si>
  <si>
    <t>IB_isotig39759 (/It, or Itr,SNP); CIP10531(/IL, gsp_SNP)</t>
  </si>
  <si>
    <t>IL_isotig14910</t>
  </si>
  <si>
    <t>IB_isotig35648(/It, Itr, equal), -49(/IL, +11,-8bp indel, SNP)</t>
  </si>
  <si>
    <t>1,6</t>
  </si>
  <si>
    <t>isotig36013(/Itr, gsp_SNP, indel). -14(/Itr, before 750bp, It, after 750bp) chimera? Solyc05g047690.2.1</t>
  </si>
  <si>
    <t>Solyc04g008800.2.1</t>
  </si>
  <si>
    <t>IB_isotig35018-19(/Itr, 1 SNP)</t>
  </si>
  <si>
    <t>IL_isotig10926-27</t>
  </si>
  <si>
    <t>IB_isotig27323(/mostly Itr, but share a +23 seq with IL, Chimera?), -24(/Itr, gsp_SNP)</t>
  </si>
  <si>
    <t>IB_isotig41562(/Itr, gsp_SNP)</t>
  </si>
  <si>
    <t>IB_isotig42049(/IL, gsp_SNP, -14bp gap), CIP_14209(/It, SNP, -10 bp gap)</t>
  </si>
  <si>
    <t>IB_isotig40348(/It, 37bp sp_IL/IT), CIP_9061(/IL, 14bp IL-specific seq, 37 bp sp_IL/It</t>
  </si>
  <si>
    <t>IB_isotig43781(/? Unique SNP)</t>
  </si>
  <si>
    <t>IB_isotig16777/-79(/?, unique SNP), -78/(/IL, 3bp imperfect repet), -80(/?)</t>
  </si>
  <si>
    <t>IB_isotig26889(/It, gsp_seq, indel), -90(/IL, gsp_seq, indel), -91(/? possibly chimeric or assembly error)</t>
  </si>
  <si>
    <r>
      <rPr>
        <u/>
        <sz val="12"/>
        <color theme="0"/>
        <rFont val="Calibri"/>
        <scheme val="minor"/>
      </rPr>
      <t>IB_isotig29735/CIP_5817</t>
    </r>
    <r>
      <rPr>
        <sz val="12"/>
        <color theme="0"/>
        <rFont val="Calibri"/>
        <family val="2"/>
        <scheme val="minor"/>
      </rPr>
      <t>(/?, +23bp insn), -36(/It, IL,or itr)</t>
    </r>
  </si>
  <si>
    <t>IB_isotig45895(/?)</t>
  </si>
  <si>
    <t>IB_isotig39074/CIP_7786(/Itr, gsp_SNP)</t>
  </si>
  <si>
    <t xml:space="preserve">IB_isotig28995-96(Itr, Itrk, or It, SNP), two copies in It, Itr, IL, but no more form detected in Ib. IL_03707/08 are chimeras. </t>
  </si>
  <si>
    <t>IB_isotig43316(/It, gsp_SNP, SNP), Itr two copies</t>
  </si>
  <si>
    <t>IB_isotig31242(/?),-43(/?), CIP_14484(/It, 2 SNP, 1 or 2 indel, AAAAT)</t>
  </si>
  <si>
    <t>IB_isotig26585(/Unidentifiable, not to Itr, IT, nor IL, sp SNP, VNTR)</t>
  </si>
  <si>
    <t>CIP_SP_sin_FRFM4LP02TF6TR(/?)</t>
  </si>
  <si>
    <t>IB_isotig38537/CIP_5273(/Itr, gsp_SNP)</t>
  </si>
  <si>
    <t>isotig29786(/It, 1gsp_SNP, also to Itr, SNP),-87(/IL, gsp_SNP)</t>
  </si>
  <si>
    <t>*IB_isotig38808/CIP_17615(/IL, SNP, Indel)</t>
  </si>
  <si>
    <t>Solyc01g105130.2.1</t>
  </si>
  <si>
    <t>IB_isotig16637(/It?, 1gsp_SNP), -38(/Itr or IL, equal dis)</t>
  </si>
  <si>
    <t>isotig17042</t>
  </si>
  <si>
    <t>9,10</t>
  </si>
  <si>
    <t>IB_isotig40455(CIP/itr,It,IL, the same dis. (Solyc11g062070.1.1)</t>
  </si>
  <si>
    <t>Solyc02g087940.2.1</t>
  </si>
  <si>
    <t>IB_isotig18900(/? Between It, IL), 01/-02(/IL, gsp_SNP), CIP_3889(/It, 2bp indel)</t>
  </si>
  <si>
    <t>IL_isotig27048</t>
  </si>
  <si>
    <t>IB_isotig27157-58(/Itr or It, SNP), two forms of IL</t>
  </si>
  <si>
    <t>IL_isotig23005/27578</t>
  </si>
  <si>
    <t>IB_isotig33547-48(/Itr, SNP, Unqie Indel), CIP_5043(/It, 1 gsp_SNP)</t>
  </si>
  <si>
    <t>isotig32849,50(/Itr? 1 gsp_SNP)</t>
  </si>
  <si>
    <t>IB_isotig15917/-19(/?, unique SNP, not it,itr, nor IL), -18/-20(/? Unique SNP)</t>
  </si>
  <si>
    <t>IB_isotig41008 (CiP_6262)/Itr</t>
  </si>
  <si>
    <t>4,1</t>
  </si>
  <si>
    <t xml:space="preserve">IB_isotig06420-34, 3 copies </t>
  </si>
  <si>
    <t>IB_isotig50675(/IL, 3bp del)</t>
  </si>
  <si>
    <t>IB_isotig32694-95(/Itr, Chimera, gsp_SNPs, Indel)</t>
  </si>
  <si>
    <t>IB_isotig45166(/Itr, 1gsp_SNP)</t>
  </si>
  <si>
    <t>IB_isotig33327-28(/? SNPs to It, Itr, IL, uncertain)</t>
  </si>
  <si>
    <t>isotig17072/73/74(/Itr, SNP),  -75/76/ 77(/? Many unique SNPs, partial to it, IL)</t>
  </si>
  <si>
    <t>isotig1281819(/Itr, SNP); 20/-21(/? IL, Itrk)</t>
  </si>
  <si>
    <t>Solyc01g110320.2.1</t>
  </si>
  <si>
    <t>IB_isotig45442(/Itr, IT, equal?); 44305, two copies</t>
  </si>
  <si>
    <t>IL_isotig23057</t>
  </si>
  <si>
    <t>IB_isotig29977(/?), -78(either chimera or 2nd copy)</t>
  </si>
  <si>
    <r>
      <t>IB_isotig40195(/Itr,It</t>
    </r>
    <r>
      <rPr>
        <sz val="12"/>
        <color rgb="FFFFFFFF"/>
        <rFont val="Calibri"/>
        <family val="2"/>
        <scheme val="minor"/>
      </rPr>
      <t>, equal) , CIP</t>
    </r>
  </si>
  <si>
    <t>IB_isotig40738(/Itr, gsp_SNP, partial to It, IL, chimeric)</t>
  </si>
  <si>
    <t>IB_isotig07196-207(at least two copies)</t>
  </si>
  <si>
    <t>IB_isotig44226(/?, insufficient var)</t>
  </si>
  <si>
    <t>IB_isotig38741(/It, SNP)</t>
  </si>
  <si>
    <t>IB_isotig37412(/? Insufficient Var.)</t>
  </si>
  <si>
    <t>IB_isotig47225(CIP_14616/IL)</t>
  </si>
  <si>
    <t>isotig47984(/? Insufficient Var.)</t>
  </si>
  <si>
    <t>Solyc05g056390.2.1</t>
  </si>
  <si>
    <t>IB_isotig52110(/Itr, gsp_SNP)</t>
  </si>
  <si>
    <t>IL_isotig28682</t>
  </si>
  <si>
    <t>IB_isotig10284(/Itr or It, SNP)</t>
  </si>
  <si>
    <t>IB_isotig45333(/IL, 2gsp_SNP)</t>
  </si>
  <si>
    <t>IB_isotig19657(/IL, or It, SNP), -58/-59(/? Unique SNP)</t>
  </si>
  <si>
    <t>IB_isotig40522(/?, insufficient var)</t>
  </si>
  <si>
    <t>IB_isotig39145(/Itr, many gsp_SNP), CIP24357(/It, many gsp_SNP)</t>
  </si>
  <si>
    <t>Solyc08g067050.2.1</t>
  </si>
  <si>
    <t>IB_isotig28816/-17(/?)</t>
  </si>
  <si>
    <t>IL_isotig21608</t>
  </si>
  <si>
    <t>IB_isotig48357(/? Insficient Var. no Itr)</t>
  </si>
  <si>
    <t>IB_isotig15562/-3(/Itr, or IL),-4/-5(/? Itr, or IL);-6/-7(/It, gspSNP, clean)</t>
  </si>
  <si>
    <t>IB_isotig30341/-42(/? Unique SNP, clean, none Itr, IT, iL)</t>
  </si>
  <si>
    <t>IB_isotig33076/-77(/Itr,ItrK., gsp_SNP)</t>
  </si>
  <si>
    <t>IB_isotig36306-07(/It,or IL, insufficient Var)</t>
  </si>
  <si>
    <t>IB_isotig13663(/?).-64/-66(/IL?), IB_isotig31314-15(/It, or itr, SNP)</t>
  </si>
  <si>
    <t>IB_isotig51071(/Itr,)</t>
  </si>
  <si>
    <t>IB_isotig37885-86(/?. Uniqe gsp_SNP), CIP_2372(/Itr, gsp_SNP)</t>
  </si>
  <si>
    <t>IB_isotig38588(/Itr, gsp_SNP)</t>
  </si>
  <si>
    <t>9,8</t>
  </si>
  <si>
    <t>IB_isotig32025-26(/Itrk, )Solyc09g008520.2.1</t>
  </si>
  <si>
    <t>Solyc06g073410.2.1</t>
  </si>
  <si>
    <t>IB_isotig36240(/? IL)</t>
  </si>
  <si>
    <t>IL_isotig22429</t>
  </si>
  <si>
    <t>IB_isotig34847(/Itr, gsp_SNP); -48(/It, gsp_SNP, also unique seq)</t>
  </si>
  <si>
    <t>10,7</t>
  </si>
  <si>
    <r>
      <t>IB_isotig18355/-57(It_05361/IL08148),CIP_3364(/It_05360, 8bp Indel),-58/56, unknown),</t>
    </r>
    <r>
      <rPr>
        <i/>
        <u/>
        <sz val="12"/>
        <color theme="0"/>
        <rFont val="Calibri"/>
        <scheme val="minor"/>
      </rPr>
      <t xml:space="preserve"> </t>
    </r>
    <r>
      <rPr>
        <i/>
        <u/>
        <sz val="12"/>
        <rFont val="Calibri"/>
        <scheme val="minor"/>
      </rPr>
      <t>Solyc06g054520</t>
    </r>
  </si>
  <si>
    <t>IB_isotig39149(/?, insufficient var. length)</t>
  </si>
  <si>
    <t>IB_isotig45580(/?, equal to Itr, It)</t>
  </si>
  <si>
    <t>IB_isotig14184/-85/CIP4517(/IL,4 SNP), -86/-87(/Itr/Itrk,), -88(/It, 1 gsp_SNP)</t>
  </si>
  <si>
    <t>IB_isotig40323(/Itr, SNP)</t>
  </si>
  <si>
    <t>IB_isotig15031/--33 (IL, or It, SNP), -32/-34/-36(/Itr, SNP)</t>
  </si>
  <si>
    <t>IB_isotig38984(/IL, gsp_SNP)</t>
  </si>
  <si>
    <t>IB_isotig41632/CIP_10476(/It, gsp_SNP)</t>
  </si>
  <si>
    <t>IB_isotig38549;39375, two copies</t>
  </si>
  <si>
    <t>IB_isotig38306(/IL, gsp_SNP), CIP_13961(/It, gsp_SNP)</t>
  </si>
  <si>
    <t>IB_isotig42386(/?, insufficient Var.)</t>
  </si>
  <si>
    <t>IB_isotig18175/-76(/It, or IL). -77/-78(/Itr?)</t>
  </si>
  <si>
    <t xml:space="preserve">isotig15334/-35; 36/37; /38/39,  Chimeric, mixed to Itr, Itrk, IT, IL. </t>
  </si>
  <si>
    <t>IB_isotig42755, IB_isotig11628,-29,30, two copies</t>
  </si>
  <si>
    <t>IB_isotig45110, -18156-59, Two copies</t>
  </si>
  <si>
    <t>9,1</t>
  </si>
  <si>
    <t>IB_isotig32867-68(/IL, It,  SSR, SNP), CIP_16794(/Itr,Itrk)</t>
  </si>
  <si>
    <t>IB_isotig41159(/It, -165 bp indel)</t>
  </si>
  <si>
    <t>IB_isotig34573(/It, or IL, +79 bp ins, )-74(/Itr? Insufficient var)</t>
  </si>
  <si>
    <t>IB_isotig23525-28(/Itr, 1 gsp_SNP), all four are the same</t>
  </si>
  <si>
    <t>IB_isotig22400(/?,IL, it), -01/-02(/? It, IL)</t>
  </si>
  <si>
    <t>IB_isotig18740-41(/?, partially to It, IL, or Itr)</t>
  </si>
  <si>
    <t>Solyc02g081460.2.1</t>
  </si>
  <si>
    <t>IB_isotig32279(/IL or It, SNP, Indel).</t>
  </si>
  <si>
    <t>IB_isotig41707(/?, equal dis to Itr, IT, IL)</t>
  </si>
  <si>
    <t>IB_isotig20183-86(/? Unique -7&amp;-9bp del, SNPs, none It, Itr, IL)</t>
  </si>
  <si>
    <t>IB_isotig44195(/Itr, gsp_SNP)</t>
  </si>
  <si>
    <t>IB_isotig49864/CIP11553(/Itr, gsp_SNP)</t>
  </si>
  <si>
    <r>
      <t>IB_isotig30955./</t>
    </r>
    <r>
      <rPr>
        <sz val="12"/>
        <color rgb="FFFFFFFF"/>
        <rFont val="Calibri"/>
        <family val="2"/>
        <scheme val="minor"/>
      </rPr>
      <t>-56(/unique 15bp indel);(CIP_334/?)</t>
    </r>
  </si>
  <si>
    <t>IB_isotig18766-69(/?, insufficient var. no Itr)</t>
  </si>
  <si>
    <t>IB_isotig35584,85(/Itr, 1gsp_SNP, 1SNP to Inil</t>
  </si>
  <si>
    <r>
      <t>IB_isotig34350, 51(/It,IL, 8bp indel)</t>
    </r>
    <r>
      <rPr>
        <sz val="12"/>
        <color rgb="FFFFFFFF"/>
        <rFont val="Calibri"/>
        <family val="2"/>
        <scheme val="minor"/>
      </rPr>
      <t>, CIP_18261(/Itr?)*</t>
    </r>
  </si>
  <si>
    <t>Solyc06g069520.2.1</t>
  </si>
  <si>
    <t>IB_isotig52368(/Itr, 1gsp_SNP)</t>
  </si>
  <si>
    <t>G44T6TS01D60P8,G4TZDIZ02G2FYN</t>
  </si>
  <si>
    <t>IB_isotig44046(/?, equal to Itr, It, IL)</t>
  </si>
  <si>
    <t>IB_isotig38259(/Itr, SNP)</t>
  </si>
  <si>
    <t>IB_isotig25671/-72/CIP_1283(/?), -73/CIP_3542(/?)</t>
  </si>
  <si>
    <t>IB_isotig40070(/Itr, gsp_SNP)</t>
  </si>
  <si>
    <t>IB_isotig40893(/Itr, gsp_SNP)</t>
  </si>
  <si>
    <t>IB_isotig21309/-10(/it, IL, equal), -11/-12(/It, IL, equal)</t>
  </si>
  <si>
    <t>IB_isotig22009/-10(/between It, IL?). -11(/It, gsp_SNP, indel)</t>
  </si>
  <si>
    <t>IB_isotig38930/CIP_9826, -38815, most likely two copies</t>
  </si>
  <si>
    <t>IB_isotig41782(/? Insufficient Var)</t>
  </si>
  <si>
    <t>Solyc05g051560.2.1</t>
  </si>
  <si>
    <t>IB_isotig48485(/Itr, gsp_SNP)</t>
  </si>
  <si>
    <t>IL_isotig20302</t>
  </si>
  <si>
    <t>IB_isotig48537(/It, gsp_SNP), CIP_5277(/Itr, gsp_SNP)</t>
  </si>
  <si>
    <t>IB_isotig20307,09 (chimeric)(/It, partial Itr, gsp_SNP), CIP4730(/Itr, gsp_SNP)</t>
  </si>
  <si>
    <t>IB_isotig44891(/Itr or IT)</t>
  </si>
  <si>
    <t>IB_isotig21281/-83(/It, or IL, gsp_SNP), -82/-84(/Itr, gsp_SNP)</t>
  </si>
  <si>
    <t>IB_isotig29454-55(/Itr, incl. itrk, SNP)</t>
  </si>
  <si>
    <t>Solyc02g082220.2.1</t>
  </si>
  <si>
    <t>IB_isotig30715-16(/unknown form, unique SNPs, seq), CIP_15696/795(/Itr, gsp_SNP</t>
  </si>
  <si>
    <t>IL_isotig07566-67</t>
  </si>
  <si>
    <t>Solyc10g081380.1.1</t>
  </si>
  <si>
    <t>IB_isotig29987(/Itr, It, equal, +14bp ins)/-88(/itr, It), -42271(/It, 4 It_specific SNP, -4bp indel)</t>
  </si>
  <si>
    <t>IL_isotig27274</t>
  </si>
  <si>
    <t>Solyc01g086890.2.1</t>
  </si>
  <si>
    <t>IB_isotig31756-57(/Itr, gsp_SNP)</t>
  </si>
  <si>
    <t>IL_isotig07586-87</t>
  </si>
  <si>
    <t>IB_isotig38550(/Itr, SNP); CIP27789(/It, uniqe seq)</t>
  </si>
  <si>
    <t>IB_isotig30635-36(/Itr? Insufficient Var.), CIP17002(/It, SNP)</t>
  </si>
  <si>
    <t>IB_isotig41279(/It, gsp_SNP)</t>
  </si>
  <si>
    <t>IB_isotig42250(/?, equal dis to Itr, It)</t>
  </si>
  <si>
    <t>IB_isotig29907-08(/?)</t>
  </si>
  <si>
    <t>IB_isotig23757-58(/?, between Itr, IL, but many unique SNPs)</t>
  </si>
  <si>
    <t>IB_isotig43622(/?,  no sufficient seq variations)</t>
  </si>
  <si>
    <t>IB_isotig35103-04(/equal to IL, It, lacking Itr)</t>
  </si>
  <si>
    <t>IB_isotig40112(/Itr, SNP)</t>
  </si>
  <si>
    <t>IB_isotig40808(/It, It_specific SNP)</t>
  </si>
  <si>
    <t>IB_isotig42556(/Itr)</t>
  </si>
  <si>
    <r>
      <t>IB_isotig33636</t>
    </r>
    <r>
      <rPr>
        <sz val="12"/>
        <color rgb="FFFFFFFF"/>
        <rFont val="Calibri"/>
        <family val="2"/>
        <scheme val="minor"/>
      </rPr>
      <t>(/IL, +6bp indel, gsp_SNP), -37(/Itr, -6&amp;9bp indel, gsp_SNP</t>
    </r>
  </si>
  <si>
    <t>IB_isotig38526/43283; 46641;46103, multiple copies</t>
  </si>
  <si>
    <t>IB_isotig45991(/? Insufficient var.)</t>
  </si>
  <si>
    <t>IB_isotig40851(/Itr, or It, equal)</t>
  </si>
  <si>
    <t>*IB_isotig31171(/IL, +25bp Ins, also, itr, It), -72(/It, or Itr)</t>
  </si>
  <si>
    <t>IB_isotig41548(/? Itr, It)</t>
  </si>
  <si>
    <t>IB_isotig11995 to 98(/Itr, gsp_SNP)</t>
  </si>
  <si>
    <t>IB_isotig43595(/IL or Itrk, SNP)</t>
  </si>
  <si>
    <t>IB_isotig47932(/Itr, +6bp VNTR)</t>
  </si>
  <si>
    <t>IB_isotig39467(/Itr, gsp_SNP), there's a closely related copy</t>
  </si>
  <si>
    <t>IB_isotig12136/35(/It, and ?, uniqe SNPs, chimera?). -37(/IL, gsp_SNP, mix?) -38(/between itrk, Itr?, mixedd SNP)</t>
  </si>
  <si>
    <t>IB_isotig39437(/?, equal dis to Itr, It, IL),</t>
  </si>
  <si>
    <t>*IB_isotig25094-95/CIP_14101(/It, Indel, SNP</t>
  </si>
  <si>
    <t>IB_isotig31829(/IL), -30(/IL, 72bp insn)</t>
  </si>
  <si>
    <t>IB_isotig18893/-94/95 (/partially to IL, it, itr, unclear)</t>
  </si>
  <si>
    <t>IB_isotig21206/07(/?, none It, IL), -08/09(/? None It, IL)</t>
  </si>
  <si>
    <t>8,1</t>
  </si>
  <si>
    <t>IB_isotig42994(/Itr, Itr-specific SNP)</t>
  </si>
  <si>
    <t>IB_isotig42381/CIP_7064(/Itrk)</t>
  </si>
  <si>
    <t>isotig07664(/ItrK,)/65(/Itr, gsp-SNP); (2nd Itrk/It, , gsp_SNP  two Itrk allele?); 63/-66(/?,Unique SNP, 4th); CIP2776/62/(IL?, SNP)</t>
  </si>
  <si>
    <t>6,1</t>
  </si>
  <si>
    <t xml:space="preserve">IB_isotig48621(/It or IL, SNP;); Solyc04g076050.2.1 </t>
  </si>
  <si>
    <t>IB_isotig26589-90(/?)</t>
  </si>
  <si>
    <t>IB_isotig31429-30(/Itr, gsp_SNP)</t>
  </si>
  <si>
    <t>*IB_isotig34646(/It, 2nd IL), CIP_22306(/Itr,) , many sp SNP, Indel</t>
  </si>
  <si>
    <t>Solyc11g008430.1.1</t>
  </si>
  <si>
    <t>IB_isotig37814(/?, equal to Itr, It, IL)</t>
  </si>
  <si>
    <t>IL_isotig03017-18</t>
  </si>
  <si>
    <t xml:space="preserve">IB_isotig31740-41(/IL, ?. 1gsp_SNP); Solyc04g072880.2.1 </t>
  </si>
  <si>
    <t>IB_isotig14018-23;-32432/33; 42601, multiple copies</t>
  </si>
  <si>
    <t>*IB_isotig29029/-30(/It, clear It-specific SNPs), CIP(/Itr, itr-specific SNPs)</t>
  </si>
  <si>
    <t>IB_isotig45542(/Itr, or IT, equal dis)</t>
  </si>
  <si>
    <t>IB_isotig44848(/IT, Partially to IL, SNP)</t>
  </si>
  <si>
    <t>IB_isotig32216-17(/itr, IL_02870, equal)</t>
  </si>
  <si>
    <t>IB_isotig44116 ; 44143, two copies</t>
  </si>
  <si>
    <t>IB_isotig23381/--83(/It, gsp_SNP), 82/-84(/Itr, gsp_SNP)</t>
  </si>
  <si>
    <t>IB_isotig36834(/IL, IL_specfic del)</t>
  </si>
  <si>
    <t>Solyc08g075280.2.1</t>
  </si>
  <si>
    <t>IB_isotig24979(/IL, sp SNP), -80(/IT, sp SNP), -81(/Unidentifiable)</t>
  </si>
  <si>
    <t>IL_isotig18453</t>
  </si>
  <si>
    <t>IB_isotig35890(CIP326/IL,itr?);-91(/IT, Indel)*</t>
  </si>
  <si>
    <t>Solyc04g005350.2.1</t>
  </si>
  <si>
    <t>IB_isotig26174(/Itr, gsp_SNP)-75(/It or IL, equal) (+122bp ins, chimera?)</t>
  </si>
  <si>
    <t>IL_isotig16519</t>
  </si>
  <si>
    <t>IB_isotig29504-05(/?, Unique SNPs)</t>
  </si>
  <si>
    <t>IB_isotig32638/39;29462, two copies</t>
  </si>
  <si>
    <t>IB_isotig30292(/IT, sp SNP), -93(/IL, sp SNP), CIP_SP_Con_Repeat-30794(/Itr, sp SNP)</t>
  </si>
  <si>
    <t>isotig24001/02(/between IL, It, Itr, Chimeric?); 03/ -04(/IL, gsp_SNP, SNP)</t>
  </si>
  <si>
    <t>IB_isotig28881-82(/?)</t>
  </si>
  <si>
    <t>*IB_isotig40190(/It, IT_specific SNPs), CIP_4969(/Itr, Chimeric, Itr-specific SNPs)</t>
  </si>
  <si>
    <t>IB_isotig39462(/? Insufficient var)</t>
  </si>
  <si>
    <t>IB_isotig14189/-90/-CIP30270(/Unique SNP), -91/-92(/Unique, closer to IT), -93(/ItrK, SNP)</t>
  </si>
  <si>
    <t>IB_isotig42087(/It, gsp_SNP)</t>
  </si>
  <si>
    <t>3,3</t>
  </si>
  <si>
    <t>IB_isotig52047; 39724, two copies;Solyc02g069180.2.1</t>
  </si>
  <si>
    <t>IB_isotig33727(Itr, gspSNP), -28(CIP1688/IL), CIP24862/3227/? VNTR)</t>
  </si>
  <si>
    <t>IB_isotig42147(/It,itr, equal)</t>
  </si>
  <si>
    <t>IB_isotig30111(/Itr, 3SNP), -12(/It,, 3SNP)</t>
  </si>
  <si>
    <t>IB_isotig43969(/Itr, gsp_SNP)</t>
  </si>
  <si>
    <t>IB_isotig42795(/?, insufficient Var.)</t>
  </si>
  <si>
    <t>IB_isotig43233(/IL, gsp_SNP), CIP_6526(/Itr, SNP)</t>
  </si>
  <si>
    <t>IB_isotig44665(/?, equal to IT, IL)</t>
  </si>
  <si>
    <t>Solyc06g053340.2.1</t>
  </si>
  <si>
    <t>IB_isotig40685(/IL, 1 gsp_SSR),</t>
  </si>
  <si>
    <t>IL_isotig17513</t>
  </si>
  <si>
    <t>IB_isotig33086-87(/Itr, SNP)</t>
  </si>
  <si>
    <t>IB_isotig42491(/partially to It, IL, Itr, Chimeric)</t>
  </si>
  <si>
    <t>IB_isotig25429(/Itr, gsp_SNP)</t>
  </si>
  <si>
    <t>IB_isotig46411(/?, insufficient Var.)</t>
  </si>
  <si>
    <t>IB_isotig41680(/It), CIP_D2Q(/Itr/IL)*</t>
  </si>
  <si>
    <t>IB_isotig21367-70,91; IB_isotig43691;IB_isotig47732, multiple copies</t>
  </si>
  <si>
    <t xml:space="preserve">IB_isotig21769(/Itr, gsp_SNP), CIP_9078/(/IL, gsp_SNP, +5bp unique seq), 70/-71(/? In between It/Itr) </t>
  </si>
  <si>
    <t>IB_isotig44449(/It, gsp_indel)</t>
  </si>
  <si>
    <t>IB_isotig38276(/Itr, gsp_SNP), CiP_2756/9301(/? Unique SNPs)</t>
  </si>
  <si>
    <t>IB_isotig23022-23 (/IL, 2 gsp_SNP),</t>
  </si>
  <si>
    <t>IB_isotig11929/-30(/?), -31/-33(/Itr),-32/-34(/It, 3 SNP, 1 SSR)</t>
  </si>
  <si>
    <t>IB_isotig32323-24(/Itr, gsp_SNP, possibly chimeric for one of the two)</t>
  </si>
  <si>
    <t>IB_isotig41704(/unidentifiable, extremly conserved)</t>
  </si>
  <si>
    <t>IB_isotig35805(/IL, gsp_SNP),-06(/It, gsp_SNP)</t>
  </si>
  <si>
    <t>IB_isotig17961-64; IB_isotig36502/503, two copis</t>
  </si>
  <si>
    <t>IB_isotig40099(/?, insufficient Var.)</t>
  </si>
  <si>
    <t>Solyc06g005710.2.1</t>
  </si>
  <si>
    <t>IB_isotig27955(/Itr, -18bp Indel, SNP, mixed?), -56(/IL,+18bp Indel, SNP</t>
  </si>
  <si>
    <t>IL_isotig06281</t>
  </si>
  <si>
    <t>IB_isotig46580(/IL10563, share -16bp gap)</t>
  </si>
  <si>
    <t>IB_isotig20651/-52(Itr? ), 53/-54(/It?), two of those may be chimera</t>
  </si>
  <si>
    <t>Solyc12g098420.1.1</t>
  </si>
  <si>
    <t>IB_isotig40875/CIP14174(/equal dis to Itr,IL)</t>
  </si>
  <si>
    <t>IL_isotig12231-32</t>
  </si>
  <si>
    <t>IB_isotig38890(/IL, +24bp indel, SNP)</t>
  </si>
  <si>
    <t>IB_isotig41856(/?, insufficient var.)</t>
  </si>
  <si>
    <t>IB_isotig38492(/Itr, gsp_SNP)</t>
  </si>
  <si>
    <t>IB_isotig39259(/Itr, gsp_SNP)</t>
  </si>
  <si>
    <t>IB_isotig41642(/It, SNP), Chimeric Itr.</t>
  </si>
  <si>
    <t>IB_isotig50102(/? Too short)</t>
  </si>
  <si>
    <t>IB_isotig14604-05(/Itr, gsp_SNP)</t>
  </si>
  <si>
    <t>IB_isotig38877(/Itr,gsp_SNP)</t>
  </si>
  <si>
    <t>*IB_isotig37861/-62(/unknown, not it,Itr, IL), IB_isotig45778(/Itr, sp SNPs), CIP_6991(/It, sp SNP)</t>
  </si>
  <si>
    <t>IB_isotig19476/-77(/Itr, gsp_SNP), -78(/IL,  gsp_SNP)</t>
  </si>
  <si>
    <r>
      <t xml:space="preserve">IB_isotig22568(/IL, gsp_SNP), -69(/It, 2 SNP), </t>
    </r>
    <r>
      <rPr>
        <u/>
        <sz val="12"/>
        <color rgb="FFFFFFFF"/>
        <rFont val="Calibri"/>
        <scheme val="minor"/>
      </rPr>
      <t>-70(/Itr, gsp-SNP)</t>
    </r>
  </si>
  <si>
    <t>IB_isotig11214-21;IB_isotig39430, multiple copies</t>
  </si>
  <si>
    <t>IB_isotig36073-74(/Itr, ItrK, gsp_SNP)</t>
  </si>
  <si>
    <t>IB_isotig41265(chimera, /Itr, before 1000bp)</t>
  </si>
  <si>
    <t>Solyc01g108430.2.1</t>
  </si>
  <si>
    <t>IB_isotig21421-23, sq errors in 1st and 3rd accession (/Itr?)</t>
  </si>
  <si>
    <t>IL_isotig22073</t>
  </si>
  <si>
    <t>IB_isotig50032(/IL, gsp_SNP)</t>
  </si>
  <si>
    <t>IB_isotig18950(/It, SNP), -51(/Itr, gsp_SNP), -52(/IL, 1gsp_SNP, SNP)</t>
  </si>
  <si>
    <r>
      <t>IB_isotig29900(/?),-</t>
    </r>
    <r>
      <rPr>
        <u/>
        <sz val="12"/>
        <color rgb="FFFFFFFF"/>
        <rFont val="Calibri"/>
        <scheme val="minor"/>
      </rPr>
      <t>01(CIP_5985</t>
    </r>
    <r>
      <rPr>
        <sz val="12"/>
        <color rgb="FFFFFFFF"/>
        <rFont val="Calibri"/>
        <family val="2"/>
        <scheme val="minor"/>
      </rPr>
      <t>/IT,IL, A/G,C/T SNP)</t>
    </r>
  </si>
  <si>
    <t>IB_isotig44962(/Itr, gsp_SNP)</t>
  </si>
  <si>
    <t>IB_isotig48197/-48629/It_7728 ,IB_isotig36743/-44?IT_7635, two copies</t>
  </si>
  <si>
    <t>IB_isotig08650-57(either two copies or Chimeras)</t>
  </si>
  <si>
    <t>Solyc08g068200.2.1</t>
  </si>
  <si>
    <t>IB_isotig42595(/?)</t>
  </si>
  <si>
    <t>IL_isotig19268</t>
  </si>
  <si>
    <t>IB_isotig51062(/Itr, or It, SNP)</t>
  </si>
  <si>
    <t>IB_isotig39847(/Itr, SNP)</t>
  </si>
  <si>
    <t>IB_isotig27509-10(/IL, gsp_SNP), CIP_3698(/It, gsp_SNP)</t>
  </si>
  <si>
    <t>*IB_isotig45869/CIP1639 (/?), CIP_5069(/IT, T/C in between F/R primers)</t>
  </si>
  <si>
    <t>IB_isotig28873,34(/Itr+It, SNP)</t>
  </si>
  <si>
    <t>IB_isotig40456(/Itr)</t>
  </si>
  <si>
    <t>IB_G26F3RN01EZ45B/IB_G26F3RN02IFQ83(/Itr?, 1 gsp_SNP)</t>
  </si>
  <si>
    <t>Solyc08g006090.2.1</t>
  </si>
  <si>
    <t>IB_isotig34097; IB_isotig38513, two copies</t>
  </si>
  <si>
    <t>isotig10678/-79</t>
  </si>
  <si>
    <t>IB_isotig42725(/Itr, SNP)</t>
  </si>
  <si>
    <t>IB_isotig27877/-78(/? Insufficient Var.)</t>
  </si>
  <si>
    <t>*IB_isotig02880 (/IL_1050), 87/89(IL_1051/IT_06815), 88(/It_17080),90/91(/in between It_17080,IL1050), alternative splicing or 2copies</t>
  </si>
  <si>
    <t>IB_isotig46722(/?, insufficient Var)</t>
  </si>
  <si>
    <t>IB_isotig31347-48(/It,7bp uniqe seq, also Itr, several SNP)</t>
  </si>
  <si>
    <t>IB_isotig44993(/It, gsp_SNP,6bp  unique seq ), CIP_1949(/IL, gsp_SNP, 6bp unique seq</t>
  </si>
  <si>
    <t>IB_isotig13948-49(/Itr, gsp_SNP, partil to It, )</t>
  </si>
  <si>
    <t>IB_isotig44702,CIP(/?)</t>
  </si>
  <si>
    <t>IB_isotig30055-56(/Itr, gsp_SNP)</t>
  </si>
  <si>
    <t>IB_isotig08579/8380(/?, insufficient Var); 81/82(/? Insufficient var); 85/-86(/Itr, gsp_SNP)</t>
  </si>
  <si>
    <t>IB_isotig51149(/Itr, or It, none IL, insufficient var.)</t>
  </si>
  <si>
    <t>IB_isotig28268(/It, SNP, +12bp indel),-69(/IL, +12bp indel)</t>
  </si>
  <si>
    <t>Solyc02g084240.2.1</t>
  </si>
  <si>
    <t>IB_isotig11990/-93(/IL, also It, SNP), -91/-92(/? It, gsp_SNP, uniqe seq), -94(/Itrk, gsp_SNP)</t>
  </si>
  <si>
    <t>IL_isotig04901-03</t>
  </si>
  <si>
    <t>IB_isotig20671-74; IB_isotig41991, two copies</t>
  </si>
  <si>
    <t>IB_isotig33890(/IL, partially to Itr, SNP), -91(/Itrk, gsp_SNP)</t>
  </si>
  <si>
    <t>IB_isotig11653/52(/IT or IL, _SNP); 50/ 51/-CIP15924(/Itr, Itrk, gsp_SNP), one or both in each group is chimera?, -54/-55(/? Unique</t>
  </si>
  <si>
    <t>IB_isotig26098-99, IB_isotig33066/-67, two copies</t>
  </si>
  <si>
    <t>IB_isotig24763(/IL, 2 gsp_SNP),/--64(/?  Unique SNP, inde), -65(/? Unique indel), CIP_5280(/It or itr,  partially to IL, SNP, indel)</t>
  </si>
  <si>
    <t>IB_isotig38906(/Itr, gsp_SNP)</t>
  </si>
  <si>
    <t>IB_isotig20675/-76(/It, itr, not certain), -77/-78(/IL, gsp_SNP)</t>
  </si>
  <si>
    <t>2,3</t>
  </si>
  <si>
    <t>IB_isotig30871-72(/Itr or IT, equal.);Solyc01g103340.2.1</t>
  </si>
  <si>
    <t>IB_isotig49782(/It, gsp_SNP)</t>
  </si>
  <si>
    <t>IB_isotig38839(/Itr, gsp_SNP)</t>
  </si>
  <si>
    <t>IB_isotig32972-73(/IL, gsp_SNP)</t>
  </si>
  <si>
    <t>IB_isotig17216(/?IL), -17/-20(/It?), -18/-19/-21(?Itr,Itrk,SNP)</t>
  </si>
  <si>
    <t>IB_isotig35302(/Itr, gsp_SNP)</t>
  </si>
  <si>
    <t>IB_isotig04643-54; IB_isotig49311, two copies</t>
  </si>
  <si>
    <t>isotig28726(/It, gspSNP),-27(/IL, gsp-SNP)</t>
  </si>
  <si>
    <t>IB_isotig08727/29(/?).-28/-30(/?), CIP1510(/Itr, &gt;5 SNP</t>
  </si>
  <si>
    <t>IB_isotig18144/45(/?, insufficient var), 46/-47(/? Insufficient var)</t>
  </si>
  <si>
    <t>IB_isotig41667(/?)</t>
  </si>
  <si>
    <t>IB_isotig12313/-15(/Itr, gsp_SNP), -12(/It,SNP), -14(/IL, gsp_SNP) Waxy, multiple copies</t>
  </si>
  <si>
    <t>IB_isotig38333(/between It, Itr)</t>
  </si>
  <si>
    <t>isotig24041,42,43,44(/? Insufficient Var.)</t>
  </si>
  <si>
    <t>IB_isotig16614Z(/It, SNP), -15(/Itr, SNP), -16(/unknown, gsp SNP</t>
  </si>
  <si>
    <t>IB_isotig44530(/?)</t>
  </si>
  <si>
    <t>IB_isotig42060(/It, CIP2101/?)*</t>
  </si>
  <si>
    <r>
      <rPr>
        <u/>
        <sz val="12"/>
        <color rgb="FFFFFFFF"/>
        <rFont val="Calibri"/>
        <scheme val="minor"/>
      </rPr>
      <t>IB_isotig29402-03</t>
    </r>
    <r>
      <rPr>
        <sz val="12"/>
        <color rgb="FFFFFFFF"/>
        <rFont val="Calibri"/>
        <family val="2"/>
        <scheme val="minor"/>
      </rPr>
      <t xml:space="preserve"> (/?)</t>
    </r>
  </si>
  <si>
    <t>IB_isotig19604-05;40114;31827;34232/23, multiple copies</t>
  </si>
  <si>
    <t>IB_isotig39507(/Itr, SNP)</t>
  </si>
  <si>
    <t>IB_isotig24334/36(/It, gsp_SNP); 35/-37(/IL, 1gsp_SNP)</t>
  </si>
  <si>
    <t>Solyc02g069840.2.1</t>
  </si>
  <si>
    <t>IB_isotig50126/49627(/? Insufficient var to distinguish), IB_isotig30195/-96( Insufficient var to distinguish)</t>
  </si>
  <si>
    <t>IL_isotig12531</t>
  </si>
  <si>
    <t>IB_isotig42222(/Itr, sp SNP), CIP_3506(/It, sp SNP)</t>
  </si>
  <si>
    <t>3,4</t>
  </si>
  <si>
    <t>IB_isotig25870, 72; -22910/22911, two copies, Solyc02g070870.2.1</t>
  </si>
  <si>
    <t>IB_isotig29888-89(/It, gsp_SNP)</t>
  </si>
  <si>
    <t>IB_isotig22866-67(/IL, or It, not chimeric Itr)</t>
  </si>
  <si>
    <t>IB_isotig10269-70(/Itr, gsp_SNP, partially to IL)</t>
  </si>
  <si>
    <t>IB_isotig44580(/?)</t>
  </si>
  <si>
    <t>Solyc06g073470.2.1</t>
  </si>
  <si>
    <t>IB_isotig31137-38(/Itrk, gsp_SNP)</t>
  </si>
  <si>
    <t>IL_isotig19251</t>
  </si>
  <si>
    <t>IB_isotig16360/-61(/Itr, IL, and 4th chimera, ? Unique SNPs, -5 and 10bp del), -62(/It, gsp_ SNP)</t>
  </si>
  <si>
    <t>Solyc06g060150.2.1</t>
  </si>
  <si>
    <t>IB_isotig42010(/? Insufficient Var)</t>
  </si>
  <si>
    <t>isotig09472,73</t>
  </si>
  <si>
    <t>IB_isotig41320(/IL?)</t>
  </si>
  <si>
    <t>IT_isotig01922-25 (including chimera assembly)</t>
  </si>
  <si>
    <t>IB_isotig26999-00(/Itr, gsp_SNP)</t>
  </si>
  <si>
    <t>IB_isotig09715/18(/? Insufficient seq from Itr, IL, one of them is a Chimera)); 17/-20(/?, one chimera); -16/-19(/It, one chimera or both)</t>
  </si>
  <si>
    <t>IB_isotig39776(/?. Insufficient Var.)</t>
  </si>
  <si>
    <t>IB_isotig45566(/Itr, SNP), CIP_3027(/IL, gsp_SNP)</t>
  </si>
  <si>
    <t>IB_isotig37811(/It,Itr,equal)</t>
  </si>
  <si>
    <t>IB_isotig24193/-95(/IL, +2 or 3 TATC, IL_specific SNP),-96(/It, SNP, +5bp ins),  -94(/Itr)</t>
  </si>
  <si>
    <t xml:space="preserve">IB_isotig27903-04(/IL, gsp_SNP), Solyc05g006640.2.1 </t>
  </si>
  <si>
    <t>9,9</t>
  </si>
  <si>
    <t>IB_isotig38299(Itr or IT), Solyc10g085060.1.1</t>
  </si>
  <si>
    <t>IB_isotig48060/CIP_13872(/It, gsp_SNP)</t>
  </si>
  <si>
    <t>IB_isotig40966/CIP_691(/It, gsp_SNP)</t>
  </si>
  <si>
    <r>
      <rPr>
        <u/>
        <sz val="12"/>
        <color rgb="FFFFFFFF"/>
        <rFont val="Calibri"/>
        <scheme val="minor"/>
      </rPr>
      <t>IB_isotig30023-24</t>
    </r>
    <r>
      <rPr>
        <sz val="12"/>
        <color rgb="FFFFFFFF"/>
        <rFont val="Calibri"/>
        <family val="2"/>
        <scheme val="minor"/>
      </rPr>
      <t>(/Inil?)</t>
    </r>
  </si>
  <si>
    <t>Solyc09g098220.2.1</t>
  </si>
  <si>
    <t>*IB_isotig35224(/?, not Itrk), -25/CIP_5194(/It, Indel, SNP)</t>
  </si>
  <si>
    <t>IL_isotig24347</t>
  </si>
  <si>
    <t>IB_isotig41618(/Itr, SNP, Indel)</t>
  </si>
  <si>
    <t>IB_isotig43484(/?)</t>
  </si>
  <si>
    <t>Solyc10g008990.2.1</t>
  </si>
  <si>
    <t>IB_isotig32752-53(/It, IL?)</t>
  </si>
  <si>
    <t>IL_isotig02911-14</t>
  </si>
  <si>
    <t>IB_isotig38328(/Itr?, insufficient Var.)</t>
  </si>
  <si>
    <t>IB_isotig32270(/It?), 71 C-terminal likely seq. error, CIP_10167(/Itr)</t>
  </si>
  <si>
    <t>IB_isotig52752(/? Insufficient Var.)</t>
  </si>
  <si>
    <t>Solyc08g023440.2.1</t>
  </si>
  <si>
    <t>CIP_SP_Con_6524(/?, equal to IT, Itr, IL)</t>
  </si>
  <si>
    <t>IL_isotig06895</t>
  </si>
  <si>
    <t>IB_isotig34577(/?, insufficient Var.)</t>
  </si>
  <si>
    <t>IB_isotig39558(/Itr, gsp_SNP)</t>
  </si>
  <si>
    <t>*IB_isotig35979-80(/Itr, 6bp del)</t>
  </si>
  <si>
    <t>IB_isotig22896(/Itr, It, equal dis); -97(IL, gsp_SNP)</t>
  </si>
  <si>
    <t>IB_isotig32492(/?, IL?)</t>
  </si>
  <si>
    <t>IB_isotig30553-54(/Itrk, gsp_SNP), CIP_9715(/IL, gsp_SNP)</t>
  </si>
  <si>
    <t>Solyc06g073280.2.1</t>
  </si>
  <si>
    <t>IB_isotig40315/CIP24732(/IL, SNP, 10bp IL-specific seq, also partially to It), CIP_2917(/?)</t>
  </si>
  <si>
    <t>IL_isotig17613</t>
  </si>
  <si>
    <t>*IB_isotig22145(/Itr), -46(/Itrk, 1 SNP 'G') ,-47(/? 11bp&amp;16bp del, 5bp VNTR)</t>
  </si>
  <si>
    <t>IB_isotig25373(/Itr, partially to It, gsp_SNP)</t>
  </si>
  <si>
    <t>IB_isotig42089(/?, insufficient var.)</t>
  </si>
  <si>
    <t>IB_isotig10338/-40(chimera)(/Itr,?). -39(/?), -41/ -42(chimera)(/It, SNP)</t>
  </si>
  <si>
    <t>IB_isotig44610(/Itr, gsp_SNP)</t>
  </si>
  <si>
    <t>IB_isotig41597(/IL, gsp_SNP)</t>
  </si>
  <si>
    <t>IB_isotig41769(/?)</t>
  </si>
  <si>
    <t>CIP_SP_sin_FRFM4LP02SM96V, IB_isotig09742-49,  multiple copies</t>
  </si>
  <si>
    <t>IB_isotig11421/-24¶-22/25(Allelic){/IL, partial, gsp_SNP}, -23/-27(/It, 3 gsp_SNP), -26/-28(/Itrk or Itr), one of each four pair is an in silica chimera,</t>
  </si>
  <si>
    <t>Solyc08g077890.2.1</t>
  </si>
  <si>
    <t>IB_isotig26656(/IL, SNP), CIP16792(/Itr, SNP), -57/(/? Unique seq)</t>
  </si>
  <si>
    <t>IL_isotig12331-32</t>
  </si>
  <si>
    <t>IB_isotig33909-10(/It or IL, 1SNP)</t>
  </si>
  <si>
    <t>IB_isotig42997(/IL, gsp_SNP)</t>
  </si>
  <si>
    <t>isotig34111,-11; 07438-46;19713-15;21289-21, multiple copies</t>
  </si>
  <si>
    <t>IB_isotig29646/CIP5884(/Itr, gsp_SNP). -47(/It, 1gsp_SNP)</t>
  </si>
  <si>
    <t>IB_isotig22586(/Itr, SNP), -87(/It, SNP),-88(/IL, SNP)</t>
  </si>
  <si>
    <t>Solyc03g082970.2.1</t>
  </si>
  <si>
    <t>IB_isotig26625(/Itr, SNP)</t>
  </si>
  <si>
    <t>IL_isotig26385</t>
  </si>
  <si>
    <t>IB_isotig40216(/Itr)</t>
  </si>
  <si>
    <t>Solyc06g053430.2.1</t>
  </si>
  <si>
    <t>isotig30919(/It, gsp_SNP)</t>
  </si>
  <si>
    <t>isotig25373</t>
  </si>
  <si>
    <t>IB_isotig42723(/? Insufficient var)</t>
  </si>
  <si>
    <t>IB_isotig19333/-34(/It, gsp_SNP), -35/CIP_1358(/Itr, gsp_SNP), possible chimeric seq for 3 IB_isotig</t>
  </si>
  <si>
    <t>IB_ isotig20133, to-37(/?, insufficient Var.)</t>
  </si>
  <si>
    <t>IB_isotig39282(/Itrk, SNP)</t>
  </si>
  <si>
    <t>Solyc04g009340.2.1</t>
  </si>
  <si>
    <t>IB_isotig39161(/IL, gsp_SNP), CIP20197(/It or Itr, equal)</t>
  </si>
  <si>
    <t>IL_isotig15293</t>
  </si>
  <si>
    <t>CIP_SP_Con_2060(/?), IB_isotig19011/-12(/Itr, SNP, indel ,-13(/IL?)</t>
  </si>
  <si>
    <t>*IB_isotig30521-22(/It, 3bp del, SNPs)</t>
  </si>
  <si>
    <t>IB_isotig26943/44(/itr, gsp_SNP)</t>
  </si>
  <si>
    <t>IB_isotig51306(/? Insufficient Var. no Itrs homolog)</t>
  </si>
  <si>
    <t>Solyc07g047980.1.1</t>
  </si>
  <si>
    <t>IB_isotig39482/CIP_6284 (/Itr, gsp_SNP)</t>
  </si>
  <si>
    <t>IL_isotig12171-72</t>
  </si>
  <si>
    <t>IB_isotig25810(/?, insuffuicient var)</t>
  </si>
  <si>
    <r>
      <rPr>
        <u/>
        <sz val="12"/>
        <color theme="0"/>
        <rFont val="Calibri"/>
        <scheme val="minor"/>
      </rPr>
      <t>IB_isotig22552-54</t>
    </r>
    <r>
      <rPr>
        <sz val="12"/>
        <color theme="0"/>
        <rFont val="Calibri"/>
        <family val="2"/>
        <scheme val="minor"/>
      </rPr>
      <t>(/?, SNP, -15bp del), -53(/It, +15bp, SNP)</t>
    </r>
  </si>
  <si>
    <t>IB_isotig41946(/?, insufficient var.)</t>
  </si>
  <si>
    <t>IB_isotig44707(/It, gsp_SNP), CIP_22107(/Itr, gsp_SNP)</t>
  </si>
  <si>
    <t>IB_isotig38521(/Itr, gsp_SNP)</t>
  </si>
  <si>
    <t>IB_isotig31633-34(Itrk(chmera), SNPs)</t>
  </si>
  <si>
    <t>IB_isotig18701/-03(/? Unclear), -04/-02(/?)</t>
  </si>
  <si>
    <t>2,6</t>
  </si>
  <si>
    <t>IB_isotig42239(/IL, gsp_SNP,SSR), Solyc05g013410.2.1</t>
  </si>
  <si>
    <t>IB_isotig26381(/Itr, SNP), -82(/IL, SNP)</t>
  </si>
  <si>
    <t>IB_isotig22433(/It, gsp_SNP), -34/-35(/Itrk, Itr, gsp_SNP)</t>
  </si>
  <si>
    <t>IB_isotig40092 (/Itr, CIP11230/It)*</t>
  </si>
  <si>
    <t>IB_isotig46379(/Itrk?, SNP)</t>
  </si>
  <si>
    <t>IB_isotig44445/CIP7547(/Itr, it, partial, gsp_SNP)</t>
  </si>
  <si>
    <t>IB_isotig41076(/?)</t>
  </si>
  <si>
    <t>IB_isotig30819-20(/Itr, gsp_SNPs)</t>
  </si>
  <si>
    <t>IB_isotig39120/CIP8809(/It,Itr?)</t>
  </si>
  <si>
    <t>Solyc02g063390.2.1</t>
  </si>
  <si>
    <t>IB_isotig34060-61(Itr, Itrk, also It, sharing 8 SNP)</t>
  </si>
  <si>
    <t>IL_isotig03887-88</t>
  </si>
  <si>
    <t>IB_isotig28572/-73(/It, 1gsp_SNP); CIP8862(/Itr, Itrk, SNP)</t>
  </si>
  <si>
    <t>IB_isotig05761-73, Solyc11g044800.1.1; likely two copies</t>
  </si>
  <si>
    <r>
      <t>IB_isotig29654-55</t>
    </r>
    <r>
      <rPr>
        <sz val="12"/>
        <color rgb="FFFFFFFF"/>
        <rFont val="Calibri"/>
        <family val="2"/>
        <scheme val="minor"/>
      </rPr>
      <t>(/?)</t>
    </r>
  </si>
  <si>
    <t>isotig37314(/?. Insufficient Var.)</t>
  </si>
  <si>
    <t>IB_isotig19371/-73(/itr?, insufficient var), -72(/IL? Insufficient SNP)</t>
  </si>
  <si>
    <t>IB_isotig43277(/Itr, ItrK, also share some SNP with IT)</t>
  </si>
  <si>
    <t>IB_isotig47471(/Itr, gsp_SNP)</t>
  </si>
  <si>
    <t>IB_isotig45337(/Itr)</t>
  </si>
  <si>
    <t>*IB_isotig32688-89(/It, 3 indel)</t>
  </si>
  <si>
    <t>IB_isotig34788-89; 47633; two copies</t>
  </si>
  <si>
    <t>IB_isotig38262(/IL, 24 bp IL-specific seq),</t>
  </si>
  <si>
    <t>IB_isotig22976-77(/Itr, SNP)</t>
  </si>
  <si>
    <t>Solyc01g100970.2.1</t>
  </si>
  <si>
    <t>IB_isotig25322/23/-24; IB_isotig25289/-90/91, two copies</t>
  </si>
  <si>
    <t>IL_isotig23193</t>
  </si>
  <si>
    <t>IB_isotig37839/CIP_11107(/Itr, SNP)</t>
  </si>
  <si>
    <t>IB_isotig37831-32(/? None itr, It,IL), CIP_3205(/It, gsp_SNP)</t>
  </si>
  <si>
    <t>IB_isotig34816-17(/Itr, Indel), IB_isotig42941(/It, Indel)</t>
  </si>
  <si>
    <t>IB_isotig24571/-72(/Itr, gsp_SNP), -73/CIP_11484(/IL, or IT. SNP)</t>
  </si>
  <si>
    <t>5,10</t>
  </si>
  <si>
    <t>IB_isotig33361-62(/?, CIP_4966/Itr)* (Solyc11g012410.1.1)</t>
  </si>
  <si>
    <t>IB_isotig47995(/Itr, gsp_SNP)</t>
  </si>
  <si>
    <t>IB_isotig40384(/Itr, or IT, SNP)</t>
  </si>
  <si>
    <t>IB_isotig37985/-86(/Itrk; CIP19105/Itr, gsp_SNP)</t>
  </si>
  <si>
    <t>IB_isotig37029(/It, gsp_SNP), -30/CIP_5092(/Itr, SNP)</t>
  </si>
  <si>
    <t>Solyc01g100410.2.1</t>
  </si>
  <si>
    <t>IB_isotig18777/78/79(/? Insufficient Var.); -80(/Itr, 1gsp_SNP)</t>
  </si>
  <si>
    <t>IL_isotig21977</t>
  </si>
  <si>
    <t>IB_isotig35012(/IL, gsp_SNP), -13(/It, SNP)</t>
  </si>
  <si>
    <t>IB_isotig13305(chimera)/-06(/IL, gsp_SNP), 07/-08(Chimera)(/It?, SNP, lacking Itr)</t>
  </si>
  <si>
    <t>10,7,5</t>
  </si>
  <si>
    <r>
      <rPr>
        <u/>
        <sz val="12"/>
        <color rgb="FFFFFFFF"/>
        <rFont val="Calibri"/>
        <scheme val="minor"/>
      </rPr>
      <t>IB_isotig39361</t>
    </r>
    <r>
      <rPr>
        <sz val="12"/>
        <color rgb="FFFFFFFF"/>
        <rFont val="Calibri"/>
        <family val="2"/>
        <scheme val="minor"/>
      </rPr>
      <t xml:space="preserve">(/It, Itr), CIP2595 ,Solyc06g060310.2.1; Solyc03g095750.1.1 </t>
    </r>
  </si>
  <si>
    <t>*IB_isotig26937(/It, gsp_SNP),38/-39(/Itrk, Itr), CIP_4321(/IL?, SNP ), all between F/R primers)</t>
  </si>
  <si>
    <t>IB_isotig13732/-30*(/?), -29/-32*(/It, Itr, IL, equal), *: Two of those are chimeric</t>
  </si>
  <si>
    <t>IB_isotig36410(CIP3797/IL,Itr?);-11(/It, Indel)*</t>
  </si>
  <si>
    <t>*IB_isotig21071/-73(/?. Itr), CIP_7697(/IL, Itr), -72/-74(/It), multiple genome-specific SNP</t>
  </si>
  <si>
    <t>IB_isotig30687-88(/IL, gsp_SNP)</t>
  </si>
  <si>
    <t>IB_isotig43037, CIP_SP_Con_10526(/? Insufficient var)</t>
  </si>
  <si>
    <t>IB_isotig39048(/IL, gsp_SNP)</t>
  </si>
  <si>
    <t>IB_isotig29053(/It, Indel, SNP), -54(/itr, indel, SNP)</t>
  </si>
  <si>
    <t>IB_isotig01936-37, IB_isotig043063, two copies</t>
  </si>
  <si>
    <t>IB_isotig18335/-36(/? Unique SNP),-37/-38(/It, gsp_SNP)</t>
  </si>
  <si>
    <t>Solyc02g094590.2.1</t>
  </si>
  <si>
    <t>IB_isotig39252(/?, insufficient var.)</t>
  </si>
  <si>
    <t>IL_isotig16374</t>
  </si>
  <si>
    <t>IB_isotig48505(/It?, no Itr seq available)</t>
  </si>
  <si>
    <t>IB_isotig42367(/Itr, gsp_SNP)</t>
  </si>
  <si>
    <t>IB_isotig18614-16(/? Chimera, insufficicent sp variation)</t>
  </si>
  <si>
    <t>IB_isotig40743(/? Insufficient var)</t>
  </si>
  <si>
    <t>Solyc11g044800.1.1</t>
  </si>
  <si>
    <t>IB_isotig40273(/?)</t>
  </si>
  <si>
    <t>IL_isotig16368</t>
  </si>
  <si>
    <t>IB_G4C3PLN02FUZS7(/IL, +16bp Indel), IB_G4C3PLN02ICUG4(/It, +4bp indel), IB_G4P2R5E02FG139 (seq error), IB_G4P2R5E02FK0E3&amp; IB_G26F3RN02J0BAO (/Itr?)</t>
  </si>
  <si>
    <t>IB_isotig40149(/? Insufficient var, chimeric IL, It)</t>
  </si>
  <si>
    <t>IB_isotig32700-01(/IL?)</t>
  </si>
  <si>
    <t>IB_isotig28554-55(Itr, or It,)</t>
  </si>
  <si>
    <t>IB_isotig27307-08(/Itrk, 1gsp_SNP, highly conserved with those from It, Itr, IL)</t>
  </si>
  <si>
    <t>IB_isotig44991(/It, 1 gsp_SNP)</t>
  </si>
  <si>
    <t>IB_isotig38944(/Itr, or It, SNP)</t>
  </si>
  <si>
    <t>IB_isotig35569(/It, SNP). -70(/Itr, SNP)</t>
  </si>
  <si>
    <t>IB_isotig32628/29(/It or itr, equal)</t>
  </si>
  <si>
    <t>IB_isotig41880(/Itr)</t>
  </si>
  <si>
    <t>IB_isotig24865,66,67;34149, two copies</t>
  </si>
  <si>
    <t>IB_isotig35202-03(/? No Itr seq)</t>
  </si>
  <si>
    <t>IB_isotig30193-94(/?)</t>
  </si>
  <si>
    <t>IB_isotig23726-28(/It, gsp_SNP), -25(/It, +35bp ins, alternative spliced RNA?)</t>
  </si>
  <si>
    <t>IB_isotig42059(.? Insufficient var)</t>
  </si>
  <si>
    <r>
      <rPr>
        <u/>
        <sz val="12"/>
        <color rgb="FFFFFFFF"/>
        <rFont val="Calibri"/>
        <scheme val="minor"/>
      </rPr>
      <t>IB_isotig40007</t>
    </r>
    <r>
      <rPr>
        <sz val="12"/>
        <color rgb="FFFFFFFF"/>
        <rFont val="Calibri"/>
        <family val="2"/>
        <scheme val="minor"/>
      </rPr>
      <t>(/?, equal to Itr, It), CIP_3513</t>
    </r>
  </si>
  <si>
    <t>IB_isotig13802/-803(/IL, ?), 13801/-13798(/Itr, Itrk), 13800/-799(/It gsp_SNP)</t>
  </si>
  <si>
    <t>IB_isotig34834(/It,Itr),35/ CIP_11459(/?, SSR)*</t>
  </si>
  <si>
    <t>IB_isotig332000/01(/? Insufficient variations)</t>
  </si>
  <si>
    <t>IB_isotig37802(/IL, gsp_SNP), CIP_8242(/It, SNP)</t>
  </si>
  <si>
    <t>10,1</t>
  </si>
  <si>
    <t>IB_isotig38383(/Itr,It?)</t>
  </si>
  <si>
    <t>IB_isotig25517-18(/?, 3 unique SNPs)</t>
  </si>
  <si>
    <t>IB_isotig44290(/Itrk, gsp_SNP)</t>
  </si>
  <si>
    <t xml:space="preserve">IB_isotig34171(/It, SNP, Indel) ;-72(/IL, two 3bp indel, one 9bp indel) </t>
  </si>
  <si>
    <t>Solyc04g076960.2.1</t>
  </si>
  <si>
    <t>IB_isotig42987(/Itr, gsp_SNP)</t>
  </si>
  <si>
    <t>IB_isotig39235(/Itr, gsp_SNP), CIP_329(/IL, gsp_SNP)</t>
  </si>
  <si>
    <t>IB_isotig10430-31(/unique?, unique SNP, SNPs between It, Itr)</t>
  </si>
  <si>
    <t>$IB_isotig20379/-80(Itr allele, gsp_SNP), -81/-82(/UNI, gsp_SNP),  CIP--1181(/Itr, 2nd allele, gsp_SNP)</t>
  </si>
  <si>
    <t>IB_isotig39877(/Itr, gsp_SNP)</t>
  </si>
  <si>
    <t>IB_isotig30345(/Itr, gsp_SNP), -46(/It, the first 340bp, /IL, ater, chimera/Intermediate)</t>
  </si>
  <si>
    <t>IB_isotig42533(/?)</t>
  </si>
  <si>
    <t>IB_isotig22376(/? Unique SNP), -77(/Itrk, gsp_SNP), -78(Chimera, 77/78 mix)</t>
  </si>
  <si>
    <t>IB_isotig39552(/Itr, 4 sp SNP), CIP_-HD6(/It, 3 sp SNP)</t>
  </si>
  <si>
    <t>IB_isotig37961(/IL, SNP, gsp_indel), CIP_14350(/Itr, SNP, Indel)</t>
  </si>
  <si>
    <t>IB_isotig17977/-78(/Itr, It, equal)</t>
  </si>
  <si>
    <t>IB_isotig26062-64(/Itr, SNP)</t>
  </si>
  <si>
    <t>IB_isotig39701(/It, gsp_SNP), CIP_21598(/itrk, gsp_SNP)</t>
  </si>
  <si>
    <t>IB_isotig08105/09(/?, it or itr, insufficient var.); 06/11(/? Insufficient var);,07/13(/IL,3 gsp_SNP)</t>
  </si>
  <si>
    <t>IB_isotig21083-84/85(/?. Insufficient var.)</t>
  </si>
  <si>
    <t>IB_isotig15382-87 (chimeric); 29442/43, two copies</t>
  </si>
  <si>
    <t>IB_isotig19316(/Itr,IL, G---C), -18(/It), -17(/?)*</t>
  </si>
  <si>
    <t>4,3</t>
  </si>
  <si>
    <t>IB_isotig43719/CIP1637(/?, insufficient var.).Solyc02g065180.2.1</t>
  </si>
  <si>
    <t>IB_isotig27949-50(/Itr, or IT)</t>
  </si>
  <si>
    <t>IB_isotig25539(/?), -40(/It, A/C SNP), CIP_8514(/IL, C/T. SNP)</t>
  </si>
  <si>
    <t>IB_isotig34052(/Chimeric Itr)</t>
  </si>
  <si>
    <t>IB_isotig28592(/Itr, +6bp unique seq), -93(/IL, +5bp seq)</t>
  </si>
  <si>
    <t>Solyc03g007680.2.1</t>
  </si>
  <si>
    <t>IB_isotig47426(/Itrk, SNP)</t>
  </si>
  <si>
    <t>IL_isotig27037</t>
  </si>
  <si>
    <t xml:space="preserve">IB_isotig30611-12(/Itr,  SNPs exclusive of IL, It). </t>
  </si>
  <si>
    <t>IB_isotig39636(/?), CIP_2625(/It)</t>
  </si>
  <si>
    <t>IB_isotig11913/-15(/it, itr?), -14(/?)</t>
  </si>
  <si>
    <r>
      <t>IB_isotig39756(/It, VNTR)</t>
    </r>
    <r>
      <rPr>
        <sz val="12"/>
        <color rgb="FFFF0000"/>
        <rFont val="Calibri"/>
        <family val="2"/>
        <scheme val="minor"/>
      </rPr>
      <t>*</t>
    </r>
  </si>
  <si>
    <t>Solyc11g066280.1.1</t>
  </si>
  <si>
    <t>IB_isotig40432 (/It/Itr)</t>
  </si>
  <si>
    <t>IL_isotig18631</t>
  </si>
  <si>
    <t>IB_isotig41217(/Itr, gsp_SNP)</t>
  </si>
  <si>
    <t>IB_isotig18551(/IL, gsp_SNP), -52(/Itr/Itrk , gsp_SNP), -53/54(/Itr/ 4th?,, SNP)</t>
  </si>
  <si>
    <t>IB_isotig42710(/?, insufficient var)</t>
  </si>
  <si>
    <t>IB_isotig50598(/?  Insufficient Var.)</t>
  </si>
  <si>
    <t>IL_isotig27682/27287</t>
  </si>
  <si>
    <t>IB_isotig43285(/Itr, also IL, SNP)</t>
  </si>
  <si>
    <t>IB_isotig41275(/Itr, gsp_SNP)</t>
  </si>
  <si>
    <t>IB_isotig27517(/Itr, gsp_SNP), -18(/It, gsp_SNP)</t>
  </si>
  <si>
    <t>IB_isotig40546(/In between It, Itr)</t>
  </si>
  <si>
    <t>IB_isotig49540(/Itr or It, equal)</t>
  </si>
  <si>
    <t>IB_isotig39075(/itr?, It/Itr)</t>
  </si>
  <si>
    <t>IB_isotig23605. 07(/It, 7bp Indel)</t>
  </si>
  <si>
    <t>IB_isotig39797(CIP/Itr, It, IL,  almost the same</t>
  </si>
  <si>
    <t>IB_isotig30969(/? Insufficient var), -70(chimeric)</t>
  </si>
  <si>
    <t>IB_isotig15505/-06(/?). -07(/partially to IL, or It, or Itr), CIP_13758(/Itr)</t>
  </si>
  <si>
    <t>IB_isotig27139(/Itr, gsp_SNP), -40(/It, gsp_SNP)</t>
  </si>
  <si>
    <t>IB_isotig23753(chimera)/-55(/Itr, gsp_SNP), -54(Chimera0/-56(/It.  gsp_SNP)-</t>
  </si>
  <si>
    <t>IB_isotig15908/-09(/IL, gsp_SNP); -10/-11(/Itr, or It, uncertain)</t>
  </si>
  <si>
    <t>Solyc03g116110.2.1</t>
  </si>
  <si>
    <t>IB_isotig39975(/?Itr, insufficient var)</t>
  </si>
  <si>
    <t>IL_isotig18245</t>
  </si>
  <si>
    <t>IB_isotig41853(/?. Insufficient variations)</t>
  </si>
  <si>
    <t>IB_isotig36468(/IL, CIP_11317/Itr, SSR)*</t>
  </si>
  <si>
    <r>
      <t>IB_isotig29832-33</t>
    </r>
    <r>
      <rPr>
        <sz val="12"/>
        <color rgb="FFFFFFFF"/>
        <rFont val="Calibri"/>
        <family val="2"/>
        <scheme val="minor"/>
      </rPr>
      <t>(equal dis to It, Itr, IL)</t>
    </r>
  </si>
  <si>
    <t>IB_isotig43063(/?, partially to Itr, IL, and It), two copies,Solyc03g043700.2.1</t>
  </si>
  <si>
    <t>Solyc02g079770.2.1</t>
  </si>
  <si>
    <t>IB_isotig34036-37; 39640, 45575, 3 copies</t>
  </si>
  <si>
    <t>IL_isotig22111</t>
  </si>
  <si>
    <t>IB_isotig47761-62(/IL, two streches of unique seq)</t>
  </si>
  <si>
    <t>IB_isotig38731(/It, gsp_SNP)</t>
  </si>
  <si>
    <t>IB_contig07496(/It, or Itr,  equal dis, SNP)</t>
  </si>
  <si>
    <t>IB_isotig39686(/IT, gsp_SNP); CIP16836(/Itr, gsp_SNP)</t>
  </si>
  <si>
    <t>IB_isotig31777-78(/between IL, Itr, unclear)</t>
  </si>
  <si>
    <t>IB_isotig20966(Chimera, Calmodulin+kinase,)-67(/It,Itr)</t>
  </si>
  <si>
    <t>IB_isotig19070-71(/?Unique SNP), -72(Itr, gspSNP)</t>
  </si>
  <si>
    <t>IB_isotig43921(Itr), Solyc11g011200.1.1, IB_41561, IL_19626,_It_16802, 2 copies.</t>
  </si>
  <si>
    <t>IB_isotig14314,-15,-16(/Itr?), -17(Chimera?, after 1235)</t>
  </si>
  <si>
    <t>IB_isotig29633(/Itr, gsp_SNP, 2bp unique seq), -34(/It, gsp_SNP, 2bp unique seq)</t>
  </si>
  <si>
    <t>IB_isotig42427;48022, at least two copies</t>
  </si>
  <si>
    <t>*IB_isotig47399(/It,lacking Itr, +25&amp;12bp Ins, -31bp del)</t>
  </si>
  <si>
    <t>isotig31266/-67(front part),isotig38528(/Itr, or It, SNP)</t>
  </si>
  <si>
    <t>IB_isotig33937(/Itr, gsp_SNP)</t>
  </si>
  <si>
    <t>IB_isotig37121/CIP_292(/It or Itr, )</t>
  </si>
  <si>
    <t>IB_isotig20648/50(/? Unique SNP/seq, and SNP to IL, It), -49/-47(/Itr?)</t>
  </si>
  <si>
    <t>IB_isotig44834(/?), CIP_6828(/?)</t>
  </si>
  <si>
    <t>IB_isotig32514-15(/Itr, 1 gsp_SNP)</t>
  </si>
  <si>
    <t>IB_isotig40350(/It, gsp_SNP, indel), CIP_7725(/partially to IL)</t>
  </si>
  <si>
    <t>IB_isotig33333-34(/?)</t>
  </si>
  <si>
    <t>IB_isotig41296(/Itr, or IL, similar distance)</t>
  </si>
  <si>
    <t xml:space="preserve">IB_isotig45583(/Itr=It, SNP), </t>
  </si>
  <si>
    <t>IB_isotig45300(/Itr, 3 gsp_SNP)</t>
  </si>
  <si>
    <t>IB_isotig07729/-30(/Itr, gsp_SNP)</t>
  </si>
  <si>
    <t>IB_isotig10427-28(/It, gsp_SNP), CIP_22747/662(/Itr, gsp_SNP)</t>
  </si>
  <si>
    <t>Solyc04g056580.2.1</t>
  </si>
  <si>
    <t>IB_isotig43629(/ItrK, SNP)</t>
  </si>
  <si>
    <t>IL_isotig21436</t>
  </si>
  <si>
    <t>Solyc03g113140.2.1</t>
  </si>
  <si>
    <t>IB_isotig21145-46(/IL, or Itr, equal distance)</t>
  </si>
  <si>
    <t>IB_isotig25328(/It, gsp_SNP), CIP12689(/Itr, gsp_SNP)</t>
  </si>
  <si>
    <t>IB_isotig35725(/It, gsp_SNP, unique seq), -26(/IL, gsp_SNP, unique seq), IB_48839/CIP_11890(/Itr).</t>
  </si>
  <si>
    <t>IB_isotig38717(/IL, gsp_SNP)</t>
  </si>
  <si>
    <t>IB_isotig39113(/IL, SNP), Chimeric Itr, Itrk</t>
  </si>
  <si>
    <t>IB_isotig26185(/IL?, SNP), -86(/Itrk, gsp-SNP), -87(/It)</t>
  </si>
  <si>
    <t>IB_isotig14260/-61(/Itr, SNP), -62/-63(/IL, SNP)</t>
  </si>
  <si>
    <t>IB_isotig29275-76(/Itr, it?, SNP)</t>
  </si>
  <si>
    <r>
      <t>IB_isotig28150-51</t>
    </r>
    <r>
      <rPr>
        <sz val="12"/>
        <color rgb="FFFFFFFF"/>
        <rFont val="Calibri"/>
        <family val="2"/>
        <scheme val="minor"/>
      </rPr>
      <t>(/IL, CIP_5823/?</t>
    </r>
  </si>
  <si>
    <t>IB_isotig45008(/Itr, or It)</t>
  </si>
  <si>
    <t>IB_isotig28047-48(/? Between It and IL, partial to Itr)</t>
  </si>
  <si>
    <t>IB_isotig31672-73(/ItrK), /CIP14347(/IL, gsp_SNP&amp;SSR)</t>
  </si>
  <si>
    <t>Solyc11g010650.2.1</t>
  </si>
  <si>
    <t>IB_isotig36625(/Itr)</t>
  </si>
  <si>
    <t>IL_isotig21330</t>
  </si>
  <si>
    <t>IB_isotig27010(/Itr, gsp_SNP)</t>
  </si>
  <si>
    <t>IB_isotig47715(/It, -8bp Del)</t>
  </si>
  <si>
    <t>IB_isotig47706(/Itr, SNP)</t>
  </si>
  <si>
    <t>IB_isotig10124/-25(/?), -26/-27(/?), -28(/IL, It, SNP, indel), CIP_3963(/Itr)</t>
  </si>
  <si>
    <t>IB_isotig40060(/Itr, gsp_SNP)</t>
  </si>
  <si>
    <t>IB_isotig24386(/Itr, ItrK, gsp_SNP), -87(/It, or IL, SNP)</t>
  </si>
  <si>
    <t>IB_isotig33878(/Itr, SNP)</t>
  </si>
  <si>
    <t>IB_isotig42317(/Itr, gsp_SNP)</t>
  </si>
  <si>
    <t>IB_isotig16898-99(/It, gsp_SNP); CIP1496(/IL, gsp_SNP)</t>
  </si>
  <si>
    <t>IB_isotig04277-82; 28226/-227, multiple copy</t>
  </si>
  <si>
    <t>CIP_SP_Con_18595(/Itr, gsp_SNP), IBisotig48277(/IL, gsp_SNP)</t>
  </si>
  <si>
    <t>IB_isotig07849(/Itr, SNP), -48/-50(/between IT/IL?ITR, SNP), -51/-52(/IL, gsp_SNP)</t>
  </si>
  <si>
    <t>IB_isotig42722(/Itr? 1 gsp_SNP)</t>
  </si>
  <si>
    <t xml:space="preserve">IB_isotig31208-09(/It, SNP), </t>
  </si>
  <si>
    <t>*IB_isotig20199(/? Chimera?, 69bp+51bp Insn),-200(/Itr/IL, 69bp Insn, 51bp del), -201(/It? 69bp del+51bp Insn),202(/IL(+7bpde),69bp del &amp; 51bp In-del), could still be two copies.</t>
  </si>
  <si>
    <t>4,9</t>
  </si>
  <si>
    <t>IB_isotig16297(/IL, It? SSR(2AAC), -98/-99/CIP_713(/IT, SNP, Indel), Solyc09g090900.2.1</t>
  </si>
  <si>
    <t>*IB_isotig18497/-98(/Unknown 4th progenitor, share -87bp indel with IL, but not IL), CIP_4028(/Itr, SNP, share+87bp indel, but not -86bp indel, possible Chimera)</t>
  </si>
  <si>
    <t>IB_isotig40838;31619/31620, two copies</t>
  </si>
  <si>
    <t>IB_isotig43219(/Itr, SNP, Indel)</t>
  </si>
  <si>
    <t>IB_isotig19694(/Itr, gsp_SNP),-92(/IT, gsp_SNP),-93(/IL, gsp_SNP)</t>
  </si>
  <si>
    <t>IB_isotig25824/-25(/Itr, partial to IT, gsp_SNP, SNP), -26(/IL, gsp_SNP)</t>
  </si>
  <si>
    <t>Solyc04g015330.2.1</t>
  </si>
  <si>
    <t>IB_isotig32218-19(/Itr, gsp_SNP)</t>
  </si>
  <si>
    <t>IL_isotig18357</t>
  </si>
  <si>
    <t>Solyc08g078510.2.1</t>
  </si>
  <si>
    <t>IB_isotig18020(/It, 26bp&amp;28 bp unique seq, sp-SNP)</t>
  </si>
  <si>
    <t>IL_isotig18890</t>
  </si>
  <si>
    <t>IB_isotig41854(/Itr, gsp_SNP)</t>
  </si>
  <si>
    <t>IB_isotig40818 (/itr, or It?)</t>
  </si>
  <si>
    <t>IB_isotig30749-50(/Itr, gsp_SNP)</t>
  </si>
  <si>
    <t xml:space="preserve">IB_isotig11917/-18; IB_isotig39887, two copies, </t>
  </si>
  <si>
    <r>
      <t>IB_isotig41082(</t>
    </r>
    <r>
      <rPr>
        <sz val="12"/>
        <color rgb="FFFFFFFF"/>
        <rFont val="Calibri"/>
        <family val="2"/>
        <scheme val="minor"/>
      </rPr>
      <t>/It/IL, not Itr)</t>
    </r>
  </si>
  <si>
    <t>IB_isotig28754/-5/ CIP_SP_Con_1968(/Itr, SNP)</t>
  </si>
  <si>
    <t>IB_isotig10822/-23(/?, some uniqe SNP, no match), 24/-25(Chimera, 500bp unknown seq)</t>
  </si>
  <si>
    <t>Solyc10g037950.1.1</t>
  </si>
  <si>
    <t>IB_isotig42363(/Itr, it, equal)</t>
  </si>
  <si>
    <t>IL_isotig21979</t>
  </si>
  <si>
    <t>IB_isotig47648(/IL25097/It01590), It_01587/-88(2nd copy), IL24705)</t>
  </si>
  <si>
    <t>Solyc08g082690.2.1</t>
  </si>
  <si>
    <t>IB_isotig46297(/Itrk, gsp_SNP)</t>
  </si>
  <si>
    <t>IL_isotig24018</t>
  </si>
  <si>
    <t>IB_isotig23581-84; IB_isotig08898-08904, 20081/82;39319, multiple copies</t>
  </si>
  <si>
    <t>IB_isotig34686-87(/It, 4&amp;6bp gsp_seq, SNP), CIP_321(/ItrK, 8bp gsp_seq, SNP)</t>
  </si>
  <si>
    <t>IB_isotig12248/-50(/It, gsp_SNP, SSR),- 49/CiP_18254(/IL, gsp_SNP, ssr), -51(/Itr, gsp_SNP)</t>
  </si>
  <si>
    <t>IB_isotig39325(/Itr, gsp_SNP)</t>
  </si>
  <si>
    <t>IB_isotig26044(/Itr, +95bp ins), -45(/Itr)</t>
  </si>
  <si>
    <t>Solyc01g007110.2.1</t>
  </si>
  <si>
    <t>IB_isotig46058(/Itr, SNP), CIP507(/IL, SNP)</t>
  </si>
  <si>
    <t>IL_isotig04857</t>
  </si>
  <si>
    <t>IB_isotig39624(/Itr?)</t>
  </si>
  <si>
    <t>IB_isotig28893-94(/Itr, gsp_SNP)</t>
  </si>
  <si>
    <t>IB_isotig46017(/in between It, Itr)</t>
  </si>
  <si>
    <t xml:space="preserve">IB_isotig23901/-03(/It, IL, 4,5,9 Indel), -02/-04(/Itr?), 2 or Homoeologs, -01/-04, chimera? </t>
  </si>
  <si>
    <t>IB_isotig28504-05(/Itr?, none It, IL, SNP)</t>
  </si>
  <si>
    <t>IB_isotig38247(/Itr, IT, equal)</t>
  </si>
  <si>
    <t>IB_isotig22531(/It, 33bp uniqe seq), -32/-33(/?, not certain)</t>
  </si>
  <si>
    <t>IB_isotig43520, -43508; 24568/-69, three copies</t>
  </si>
  <si>
    <t>IB_isotig43937(/IL, -6bp gap, SNP)</t>
  </si>
  <si>
    <t>Solyc06g084030.2.1</t>
  </si>
  <si>
    <t>IB_isotig36426(/Itr, gsp_SNP, indel)</t>
  </si>
  <si>
    <t>IL_isotig02409-10</t>
  </si>
  <si>
    <t>IB_isotig25301/02(/Itr, gsp_SNP); -03(/It, gsp_SNP)</t>
  </si>
  <si>
    <t>IB_isotig46187(/Itr, gsp_SNP)</t>
  </si>
  <si>
    <t>IB_isotig45641(/It, Itr, equal dis, possible chimera)</t>
  </si>
  <si>
    <t>CIP_SP_Con_18712(/Itr, 1gsp_SNP), IB_isotig48327(/It, 1SNP)</t>
  </si>
  <si>
    <t>IB_isotig19515(/Itr?). -16(/IL, gsp_SNP), -17(/itr?)</t>
  </si>
  <si>
    <t>Solyc11g072510.1.1</t>
  </si>
  <si>
    <t>IB_isotig21107(-08/?); -10(/?)</t>
  </si>
  <si>
    <t>IL_isotig08682-83</t>
  </si>
  <si>
    <t>IB_isotig41050 (close to 44710, Solyc02g068360.2.1)</t>
  </si>
  <si>
    <t>IB_isotig22927-28(/?)</t>
  </si>
  <si>
    <t>IB_isotig21901/-02(/It, Itr, 2bp SSR, SNP). -03(/IL,itr)</t>
  </si>
  <si>
    <t>IB_isotig49497(CIP16992/Itr);-50579(/?)</t>
  </si>
  <si>
    <t>IB_isotig42393(/IL,  partially to Itr)</t>
  </si>
  <si>
    <t>IB_isotig44060(/IL, or Itr)</t>
  </si>
  <si>
    <t>IB_isotig44512(/Itr, or It, lacking gsp_SNP)</t>
  </si>
  <si>
    <t>*IB_isotig19760/CIP3066(/It), -61(/Itr), -62(/IL), gsp_SNP, Indel, unique seq, best illustration of 3 genomes</t>
  </si>
  <si>
    <t>IB_isotig41460(/ItrK, gsp_SNP)</t>
  </si>
  <si>
    <t>IB_isotig50389(/?, insufficient var.)</t>
  </si>
  <si>
    <t>IB_isotig30405(/Itr, 3bp del, SNP)</t>
  </si>
  <si>
    <t xml:space="preserve">IB_isotig05871(?)/-73/-74(/IL_2387, I insn), -75/81(/?), -80(/itr), IB_35065(/IL),  at least one Chimera), or two copies. </t>
  </si>
  <si>
    <t>IB_isotig46239(/? Not IL, It)</t>
  </si>
  <si>
    <t>IB_isotig40094(/?, equal to Itr, It, IL)</t>
  </si>
  <si>
    <t>IB_isotig34982(/?, equal to Itr, It, IL)</t>
  </si>
  <si>
    <t>IB_isotig28537(/it, or Itr, equal, SNP)</t>
  </si>
  <si>
    <t>IB_isotig35725(/partially to It), -26(/IL, gsp_SNP, uniqe seq), IB_48839(/Itr, gsp_SNP,)</t>
  </si>
  <si>
    <t>IB_G26F3RN01DNHFE(/Itr, gsp_SNP); IB_G26F3RN01EOI5M(/? Unique SNP)</t>
  </si>
  <si>
    <t>IB_isotig50063,IB_isotig26268-70(Chimeric assembly, or two copies)</t>
  </si>
  <si>
    <t>Solyc09g005390.2.1</t>
  </si>
  <si>
    <t>IB_isotig23083-84(/ItrK, SNP, -6bp Indel), CI11794(/IL, +7bp Indel)</t>
  </si>
  <si>
    <t>IL_isotig25605</t>
  </si>
  <si>
    <t>IB_isotig14146--47/-48/-49(/Itr, 1 gsp_SNP); -50/CIP10571(/IL, 1gsp_SNP)</t>
  </si>
  <si>
    <t>IB_isotig51713, IB_isotig38029 (assembly error?)/Itr, gsp_SNP</t>
  </si>
  <si>
    <t>IB_isotig40332(/IL, gsp_SNP), CIP_7698(/Itr, gsp_SNP)</t>
  </si>
  <si>
    <t>IB_isotig21859(/IT,SNP), -60(/Itr, gsp_SNP), -61(/IL, gsp_SNP),  Chimeric?</t>
  </si>
  <si>
    <t>IB_isotig39985(It_1254, 18bp indel), CIP7905(/itr?)</t>
  </si>
  <si>
    <t>IB_isotig50514(/?, Itr, or IT)</t>
  </si>
  <si>
    <t>IB_isotig21075-77(/It, 76-78/Itr, CIP3405/IL?)*,VNTR</t>
  </si>
  <si>
    <t>IB_isotig40523(/Itr)</t>
  </si>
  <si>
    <t>IB_isotig35638-39/It08008, IB_isotig48942/It08007, two copes</t>
  </si>
  <si>
    <t>IB_isotig43815(/IL, -6bp del), CIP_17283(/It, +6bp ins, SNP)</t>
  </si>
  <si>
    <t>1 homoeolog (1 or 2 alleles)</t>
  </si>
  <si>
    <t>2 homoeolog  (including alleles)</t>
  </si>
  <si>
    <t>3 homoeolog  (including alleles)</t>
  </si>
  <si>
    <t xml:space="preserve">Mixed similarity to two or three reference homologs </t>
  </si>
  <si>
    <t>Highlighted ones have been used for further analysese</t>
  </si>
  <si>
    <t>* and italic fonts indicate important examples for phylogenetic relationships</t>
  </si>
  <si>
    <t xml:space="preserve">Red-colored bases were modified or degnerate ones from those </t>
  </si>
  <si>
    <t xml:space="preserve">in the tomato COSII-marker primers based the their corresponding </t>
  </si>
  <si>
    <r>
      <t xml:space="preserve">cDNA homologs from sweetpotato, </t>
    </r>
    <r>
      <rPr>
        <b/>
        <i/>
        <sz val="12"/>
        <color rgb="FF000000"/>
        <rFont val="Courier New"/>
      </rPr>
      <t>I.littoralis and I.tenuissima</t>
    </r>
  </si>
  <si>
    <t>Primer plates were color-coded</t>
  </si>
  <si>
    <t xml:space="preserve">Those that were probably multiple-copy, and their genomic region were amplified to confirm. </t>
  </si>
  <si>
    <t>Low purity</t>
  </si>
  <si>
    <t>Greater than 400bp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</si>
</sst>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1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ourier New"/>
    </font>
    <font>
      <sz val="12"/>
      <color theme="1"/>
      <name val="Courier New"/>
    </font>
    <font>
      <sz val="12"/>
      <color rgb="FFFF0000"/>
      <name val="Courier New"/>
    </font>
    <font>
      <sz val="12"/>
      <color rgb="FFFF6600"/>
      <name val="Courier New"/>
    </font>
    <font>
      <sz val="12"/>
      <name val="Courier New"/>
    </font>
    <font>
      <sz val="12"/>
      <color rgb="FF006100"/>
      <name val="Calibri"/>
      <family val="2"/>
      <scheme val="minor"/>
    </font>
    <font>
      <sz val="12"/>
      <color rgb="FF9C65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name val="Calibri"/>
      <scheme val="minor"/>
    </font>
    <font>
      <sz val="12"/>
      <color rgb="FF0000FF"/>
      <name val="Courier New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</font>
    <font>
      <sz val="12"/>
      <name val="Calibri"/>
    </font>
    <font>
      <sz val="12"/>
      <color rgb="FFFF0000"/>
      <name val="Calibri"/>
      <family val="2"/>
    </font>
    <font>
      <b/>
      <sz val="12"/>
      <color theme="0"/>
      <name val="Calibri"/>
      <family val="2"/>
      <scheme val="minor"/>
    </font>
    <font>
      <sz val="12"/>
      <color rgb="FFFFFF00"/>
      <name val="Calibri"/>
      <family val="2"/>
      <scheme val="minor"/>
    </font>
    <font>
      <sz val="12"/>
      <color rgb="FF3F3F76"/>
      <name val="Calibri"/>
      <family val="2"/>
      <scheme val="minor"/>
    </font>
    <font>
      <sz val="12"/>
      <color rgb="FF3366FF"/>
      <name val="Courier New"/>
    </font>
    <font>
      <sz val="12"/>
      <color rgb="FFFF6600"/>
      <name val="Calibri"/>
      <scheme val="minor"/>
    </font>
    <font>
      <sz val="14"/>
      <color rgb="FF006100"/>
      <name val="Calibri"/>
      <scheme val="minor"/>
    </font>
    <font>
      <sz val="12"/>
      <color rgb="FF000000"/>
      <name val="Calibri"/>
      <family val="2"/>
    </font>
    <font>
      <sz val="12"/>
      <color rgb="FF9C0006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rgb="FF0000FF"/>
      <name val="Calibri"/>
      <family val="2"/>
      <scheme val="minor"/>
    </font>
    <font>
      <sz val="11"/>
      <color rgb="FF006100"/>
      <name val="Calibri"/>
      <family val="2"/>
      <scheme val="minor"/>
    </font>
    <font>
      <sz val="12"/>
      <color rgb="FFFFFFFF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rgb="FF00B050"/>
      <name val="Calibri"/>
      <family val="2"/>
      <scheme val="minor"/>
    </font>
    <font>
      <u/>
      <sz val="12"/>
      <color rgb="FFFFFF00"/>
      <name val="Calibri"/>
      <scheme val="minor"/>
    </font>
    <font>
      <u/>
      <sz val="12"/>
      <color theme="0"/>
      <name val="Calibri"/>
      <scheme val="minor"/>
    </font>
    <font>
      <u/>
      <sz val="12"/>
      <color rgb="FFFFFFFF"/>
      <name val="Calibri"/>
      <scheme val="minor"/>
    </font>
    <font>
      <i/>
      <sz val="12"/>
      <color rgb="FF0000FF"/>
      <name val="Calibri"/>
      <scheme val="minor"/>
    </font>
    <font>
      <sz val="12"/>
      <color rgb="FFFCD5B4"/>
      <name val="Calibri"/>
      <scheme val="minor"/>
    </font>
    <font>
      <sz val="11"/>
      <color rgb="FFFFFF00"/>
      <name val="Calibri"/>
      <family val="2"/>
      <scheme val="minor"/>
    </font>
    <font>
      <sz val="12"/>
      <color rgb="FFC00000"/>
      <name val="Calibri (Body)"/>
    </font>
    <font>
      <u/>
      <sz val="12"/>
      <color rgb="FFFF0000"/>
      <name val="Calibri"/>
      <scheme val="minor"/>
    </font>
    <font>
      <i/>
      <u/>
      <sz val="12"/>
      <color rgb="FFFF0000"/>
      <name val="Calibri"/>
      <scheme val="minor"/>
    </font>
    <font>
      <i/>
      <u/>
      <sz val="12"/>
      <color theme="0"/>
      <name val="Calibri"/>
      <scheme val="minor"/>
    </font>
    <font>
      <i/>
      <u/>
      <sz val="12"/>
      <name val="Calibri"/>
      <scheme val="minor"/>
    </font>
    <font>
      <b/>
      <sz val="12"/>
      <color rgb="FF000000"/>
      <name val="Courier New"/>
    </font>
    <font>
      <b/>
      <i/>
      <sz val="12"/>
      <color rgb="FF000000"/>
      <name val="Courier New"/>
    </font>
    <font>
      <sz val="12"/>
      <color theme="1"/>
      <name val="Times New Roman"/>
    </font>
    <font>
      <b/>
      <sz val="12"/>
      <name val="Times New Roman"/>
    </font>
    <font>
      <sz val="12"/>
      <color rgb="FF9C0006"/>
      <name val="Times New Roman"/>
    </font>
    <font>
      <sz val="12"/>
      <color theme="0"/>
      <name val="Times New Roman"/>
    </font>
    <font>
      <sz val="12"/>
      <color rgb="FF006100"/>
      <name val="Times New Roman"/>
    </font>
    <font>
      <sz val="12"/>
      <color rgb="FF0000FF"/>
      <name val="Times New Roman"/>
    </font>
    <font>
      <b/>
      <sz val="14"/>
      <color theme="0"/>
      <name val="Times New Roman"/>
    </font>
    <font>
      <b/>
      <sz val="12"/>
      <color theme="0"/>
      <name val="Times New Roman"/>
    </font>
    <font>
      <sz val="14"/>
      <color theme="1"/>
      <name val="Times New Roman"/>
    </font>
  </fonts>
  <fills count="52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FFCC99"/>
      </patternFill>
    </fill>
    <fill>
      <patternFill patternType="solid">
        <fgColor rgb="FFC6EFCE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rgb="FFFFFFCC"/>
        <bgColor rgb="FF000000"/>
      </patternFill>
    </fill>
    <fill>
      <patternFill patternType="solid">
        <fgColor rgb="FFC4BD97"/>
        <bgColor rgb="FF000000"/>
      </patternFill>
    </fill>
    <fill>
      <patternFill patternType="solid">
        <fgColor rgb="FFC5D9F1"/>
        <bgColor rgb="FF000000"/>
      </patternFill>
    </fill>
    <fill>
      <patternFill patternType="solid">
        <fgColor rgb="FFF2DCDB"/>
        <bgColor rgb="FF000000"/>
      </patternFill>
    </fill>
    <fill>
      <patternFill patternType="solid">
        <fgColor rgb="FFFFC7CE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rgb="FF33CC33"/>
        <bgColor indexed="64"/>
      </patternFill>
    </fill>
    <fill>
      <patternFill patternType="solid">
        <fgColor rgb="FFFFE699"/>
        <bgColor rgb="FF000000"/>
      </patternFill>
    </fill>
    <fill>
      <patternFill patternType="solid">
        <fgColor rgb="FF5B9BD5"/>
        <bgColor rgb="FF000000"/>
      </patternFill>
    </fill>
    <fill>
      <patternFill patternType="solid">
        <fgColor rgb="FFD9E1F2"/>
        <bgColor rgb="FF000000"/>
      </patternFill>
    </fill>
    <fill>
      <patternFill patternType="solid">
        <fgColor theme="7" tint="0.59999389629810485"/>
        <bgColor rgb="FF000000"/>
      </patternFill>
    </fill>
    <fill>
      <patternFill patternType="solid">
        <fgColor rgb="FFCCFFCC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8EA9DB"/>
        <bgColor rgb="FF000000"/>
      </patternFill>
    </fill>
    <fill>
      <patternFill patternType="solid">
        <fgColor rgb="FFBFBFBF"/>
        <bgColor rgb="FF000000"/>
      </patternFill>
    </fill>
    <fill>
      <patternFill patternType="solid">
        <fgColor theme="3"/>
        <bgColor indexed="6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rgb="FFFF0000"/>
        <bgColor indexed="64"/>
      </patternFill>
    </fill>
    <fill>
      <patternFill patternType="solid">
        <fgColor rgb="FF4F81BD"/>
        <bgColor rgb="FF000000"/>
      </patternFill>
    </fill>
    <fill>
      <patternFill patternType="solid">
        <fgColor rgb="FFC0504D"/>
        <bgColor rgb="FF000000"/>
      </patternFill>
    </fill>
    <fill>
      <patternFill patternType="solid">
        <fgColor rgb="FF9BBB59"/>
        <bgColor rgb="FF000000"/>
      </patternFill>
    </fill>
    <fill>
      <patternFill patternType="solid">
        <fgColor rgb="FFA5A5A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6"/>
      </patternFill>
    </fill>
    <fill>
      <patternFill patternType="solid">
        <fgColor rgb="FF95B3D7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0" tint="-0.34998626667073579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auto="1"/>
      </left>
      <right style="double">
        <color auto="1"/>
      </right>
      <top/>
      <bottom/>
      <diagonal/>
    </border>
    <border>
      <left style="thin">
        <color rgb="FFB2B2B2"/>
      </left>
      <right/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double">
        <color auto="1"/>
      </left>
      <right style="double">
        <color auto="1"/>
      </right>
      <top style="thin">
        <color rgb="FFB2B2B2"/>
      </top>
      <bottom style="thin">
        <color rgb="FFB2B2B2"/>
      </bottom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 style="double">
        <color rgb="FF3F3F3F"/>
      </top>
      <bottom style="double">
        <color rgb="FF3F3F3F"/>
      </bottom>
      <diagonal/>
    </border>
    <border>
      <left style="double">
        <color auto="1"/>
      </left>
      <right/>
      <top/>
      <bottom/>
      <diagonal/>
    </border>
  </borders>
  <cellStyleXfs count="1223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5" fillId="6" borderId="1" applyNumberFormat="0" applyFon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4" fillId="8" borderId="2" applyNumberFormat="0" applyAlignment="0" applyProtection="0"/>
    <xf numFmtId="0" fontId="1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0" fillId="38" borderId="0" applyNumberFormat="0" applyBorder="0" applyAlignment="0" applyProtection="0"/>
    <xf numFmtId="0" fontId="30" fillId="3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2" fillId="44" borderId="5" applyNumberFormat="0" applyAlignment="0" applyProtection="0"/>
    <xf numFmtId="0" fontId="2" fillId="45" borderId="0" applyNumberFormat="0" applyBorder="0" applyAlignment="0" applyProtection="0"/>
    <xf numFmtId="0" fontId="30" fillId="46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" fillId="50" borderId="0" applyNumberFormat="0" applyBorder="0" applyAlignment="0" applyProtection="0"/>
  </cellStyleXfs>
  <cellXfs count="476">
    <xf numFmtId="0" fontId="0" fillId="0" borderId="0" xfId="0"/>
    <xf numFmtId="0" fontId="0" fillId="0" borderId="0" xfId="0" applyFont="1"/>
    <xf numFmtId="0" fontId="9" fillId="0" borderId="0" xfId="0" applyFont="1"/>
    <xf numFmtId="0" fontId="9" fillId="0" borderId="0" xfId="0" applyFont="1" applyFill="1"/>
    <xf numFmtId="0" fontId="12" fillId="0" borderId="0" xfId="0" applyFont="1" applyFill="1"/>
    <xf numFmtId="0" fontId="13" fillId="4" borderId="0" xfId="3"/>
    <xf numFmtId="0" fontId="16" fillId="0" borderId="0" xfId="0" applyFont="1"/>
    <xf numFmtId="0" fontId="12" fillId="0" borderId="0" xfId="0" applyFont="1"/>
    <xf numFmtId="0" fontId="0" fillId="0" borderId="0" xfId="0" applyFont="1" applyAlignment="1">
      <alignment vertical="center"/>
    </xf>
    <xf numFmtId="0" fontId="16" fillId="7" borderId="0" xfId="0" applyFont="1" applyFill="1"/>
    <xf numFmtId="0" fontId="0" fillId="7" borderId="0" xfId="0" applyFont="1" applyFill="1"/>
    <xf numFmtId="0" fontId="16" fillId="0" borderId="0" xfId="0" applyFont="1" applyFill="1"/>
    <xf numFmtId="0" fontId="0" fillId="0" borderId="0" xfId="0" applyFont="1" applyFill="1"/>
    <xf numFmtId="0" fontId="19" fillId="0" borderId="0" xfId="0" applyFont="1" applyFill="1" applyAlignment="1">
      <alignment vertical="top"/>
    </xf>
    <xf numFmtId="0" fontId="20" fillId="0" borderId="0" xfId="0" applyFont="1" applyFill="1" applyAlignment="1">
      <alignment vertical="top"/>
    </xf>
    <xf numFmtId="0" fontId="18" fillId="0" borderId="0" xfId="0" applyFont="1" applyFill="1" applyAlignment="1">
      <alignment vertical="top"/>
    </xf>
    <xf numFmtId="0" fontId="9" fillId="0" borderId="0" xfId="0" applyFont="1" applyFill="1" applyAlignment="1">
      <alignment vertical="top"/>
    </xf>
    <xf numFmtId="0" fontId="12" fillId="0" borderId="0" xfId="0" applyFont="1" applyFill="1" applyAlignment="1">
      <alignment vertical="top"/>
    </xf>
    <xf numFmtId="0" fontId="0" fillId="0" borderId="0" xfId="0" applyFill="1" applyAlignment="1">
      <alignment vertical="top"/>
    </xf>
    <xf numFmtId="0" fontId="0" fillId="3" borderId="0" xfId="0" applyFill="1"/>
    <xf numFmtId="0" fontId="0" fillId="0" borderId="0" xfId="0" applyFill="1"/>
    <xf numFmtId="0" fontId="0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18" fillId="0" borderId="0" xfId="0" applyFont="1"/>
    <xf numFmtId="0" fontId="0" fillId="0" borderId="0" xfId="0" applyFont="1" applyFill="1" applyAlignment="1">
      <alignment vertical="top"/>
    </xf>
    <xf numFmtId="0" fontId="16" fillId="0" borderId="0" xfId="0" applyFont="1" applyFill="1" applyAlignment="1">
      <alignment vertical="top"/>
    </xf>
    <xf numFmtId="0" fontId="0" fillId="0" borderId="0" xfId="0" applyFont="1" applyAlignment="1">
      <alignment vertical="top"/>
    </xf>
    <xf numFmtId="0" fontId="16" fillId="0" borderId="0" xfId="0" applyNumberFormat="1" applyFont="1"/>
    <xf numFmtId="0" fontId="0" fillId="0" borderId="0" xfId="0" applyNumberFormat="1" applyFont="1" applyAlignment="1">
      <alignment vertical="center"/>
    </xf>
    <xf numFmtId="0" fontId="9" fillId="0" borderId="0" xfId="0" applyNumberFormat="1" applyFont="1"/>
    <xf numFmtId="0" fontId="16" fillId="0" borderId="0" xfId="0" applyNumberFormat="1" applyFont="1" applyFill="1"/>
    <xf numFmtId="0" fontId="9" fillId="0" borderId="0" xfId="0" applyNumberFormat="1" applyFont="1" applyFill="1"/>
    <xf numFmtId="0" fontId="0" fillId="0" borderId="0" xfId="0" applyNumberFormat="1" applyFont="1" applyFill="1" applyAlignment="1">
      <alignment vertical="center"/>
    </xf>
    <xf numFmtId="0" fontId="0" fillId="0" borderId="0" xfId="0" applyNumberFormat="1" applyFont="1" applyFill="1"/>
    <xf numFmtId="0" fontId="15" fillId="0" borderId="0" xfId="457"/>
    <xf numFmtId="0" fontId="23" fillId="0" borderId="0" xfId="0" applyFont="1" applyFill="1"/>
    <xf numFmtId="0" fontId="18" fillId="6" borderId="0" xfId="5" applyFont="1" applyBorder="1"/>
    <xf numFmtId="0" fontId="9" fillId="0" borderId="1" xfId="0" applyNumberFormat="1" applyFont="1" applyBorder="1"/>
    <xf numFmtId="0" fontId="9" fillId="0" borderId="1" xfId="0" applyFont="1" applyBorder="1"/>
    <xf numFmtId="0" fontId="13" fillId="4" borderId="0" xfId="3" applyBorder="1"/>
    <xf numFmtId="0" fontId="0" fillId="6" borderId="0" xfId="5" applyFont="1" applyBorder="1"/>
    <xf numFmtId="0" fontId="9" fillId="0" borderId="0" xfId="0" applyNumberFormat="1" applyFont="1" applyBorder="1"/>
    <xf numFmtId="0" fontId="9" fillId="0" borderId="0" xfId="0" applyFont="1" applyBorder="1"/>
    <xf numFmtId="0" fontId="0" fillId="6" borderId="1" xfId="5" applyFont="1" applyBorder="1"/>
    <xf numFmtId="0" fontId="0" fillId="0" borderId="0" xfId="0" applyFill="1" applyBorder="1"/>
    <xf numFmtId="0" fontId="9" fillId="6" borderId="0" xfId="5" applyFont="1" applyBorder="1"/>
    <xf numFmtId="0" fontId="9" fillId="0" borderId="1" xfId="0" applyFont="1" applyFill="1" applyBorder="1"/>
    <xf numFmtId="0" fontId="9" fillId="6" borderId="0" xfId="5" applyNumberFormat="1" applyFont="1" applyBorder="1"/>
    <xf numFmtId="0" fontId="9" fillId="0" borderId="1" xfId="0" applyNumberFormat="1" applyFont="1" applyFill="1" applyBorder="1"/>
    <xf numFmtId="0" fontId="10" fillId="6" borderId="0" xfId="5" applyFont="1" applyBorder="1" applyAlignment="1">
      <alignment vertical="center"/>
    </xf>
    <xf numFmtId="0" fontId="12" fillId="6" borderId="0" xfId="5" applyFont="1" applyBorder="1" applyAlignment="1">
      <alignment vertical="top"/>
    </xf>
    <xf numFmtId="0" fontId="9" fillId="0" borderId="1" xfId="0" applyFont="1" applyFill="1" applyBorder="1" applyAlignment="1">
      <alignment vertical="top"/>
    </xf>
    <xf numFmtId="0" fontId="12" fillId="6" borderId="0" xfId="5" applyFont="1" applyBorder="1"/>
    <xf numFmtId="0" fontId="9" fillId="6" borderId="0" xfId="5" applyFont="1" applyBorder="1" applyAlignment="1">
      <alignment vertical="top"/>
    </xf>
    <xf numFmtId="0" fontId="9" fillId="0" borderId="0" xfId="0" applyFont="1" applyFill="1" applyBorder="1"/>
    <xf numFmtId="0" fontId="9" fillId="6" borderId="1" xfId="5" applyFont="1" applyBorder="1"/>
    <xf numFmtId="0" fontId="9" fillId="0" borderId="0" xfId="0" applyNumberFormat="1" applyFont="1" applyFill="1" applyBorder="1"/>
    <xf numFmtId="0" fontId="9" fillId="0" borderId="0" xfId="0" applyFont="1" applyFill="1" applyBorder="1" applyAlignment="1">
      <alignment vertical="top"/>
    </xf>
    <xf numFmtId="0" fontId="13" fillId="4" borderId="1" xfId="3" applyBorder="1"/>
    <xf numFmtId="0" fontId="0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vertical="top"/>
    </xf>
    <xf numFmtId="0" fontId="0" fillId="0" borderId="0" xfId="0" applyFont="1" applyFill="1" applyAlignment="1">
      <alignment horizontal="center"/>
    </xf>
    <xf numFmtId="0" fontId="16" fillId="0" borderId="0" xfId="0" applyNumberFormat="1" applyFont="1" applyFill="1" applyAlignment="1">
      <alignment horizontal="center"/>
    </xf>
    <xf numFmtId="0" fontId="16" fillId="6" borderId="0" xfId="5" applyFont="1" applyBorder="1"/>
    <xf numFmtId="0" fontId="12" fillId="0" borderId="0" xfId="0" applyFont="1" applyFill="1" applyBorder="1"/>
    <xf numFmtId="0" fontId="10" fillId="0" borderId="0" xfId="0" applyFont="1" applyBorder="1"/>
    <xf numFmtId="0" fontId="8" fillId="0" borderId="0" xfId="0" applyFont="1" applyFill="1" applyBorder="1" applyAlignment="1">
      <alignment vertical="top"/>
    </xf>
    <xf numFmtId="0" fontId="12" fillId="0" borderId="1" xfId="0" applyFont="1" applyBorder="1"/>
    <xf numFmtId="0" fontId="16" fillId="0" borderId="0" xfId="0" applyFont="1" applyFill="1" applyAlignment="1">
      <alignment horizontal="center" vertical="top"/>
    </xf>
    <xf numFmtId="0" fontId="15" fillId="0" borderId="0" xfId="457" applyFill="1" applyAlignment="1">
      <alignment vertical="top"/>
    </xf>
    <xf numFmtId="0" fontId="16" fillId="0" borderId="0" xfId="457" applyFont="1" applyFill="1"/>
    <xf numFmtId="0" fontId="15" fillId="0" borderId="0" xfId="0" applyFont="1" applyAlignment="1">
      <alignment vertical="top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vertical="top"/>
    </xf>
    <xf numFmtId="0" fontId="12" fillId="0" borderId="0" xfId="0" applyFont="1" applyAlignment="1">
      <alignment vertical="top"/>
    </xf>
    <xf numFmtId="0" fontId="18" fillId="0" borderId="0" xfId="0" applyFont="1" applyFill="1" applyAlignment="1">
      <alignment vertical="center"/>
    </xf>
    <xf numFmtId="0" fontId="15" fillId="6" borderId="0" xfId="5" applyFont="1" applyBorder="1"/>
    <xf numFmtId="0" fontId="18" fillId="0" borderId="0" xfId="0" applyFont="1" applyAlignment="1">
      <alignment vertical="center"/>
    </xf>
    <xf numFmtId="0" fontId="8" fillId="6" borderId="0" xfId="5" applyFont="1" applyBorder="1"/>
    <xf numFmtId="0" fontId="9" fillId="6" borderId="1" xfId="5" applyFont="1" applyBorder="1" applyAlignment="1">
      <alignment vertical="top"/>
    </xf>
    <xf numFmtId="0" fontId="13" fillId="6" borderId="0" xfId="5" applyFont="1" applyBorder="1"/>
    <xf numFmtId="0" fontId="12" fillId="0" borderId="0" xfId="0" applyFont="1" applyBorder="1"/>
    <xf numFmtId="0" fontId="27" fillId="4" borderId="0" xfId="3" applyFont="1" applyBorder="1"/>
    <xf numFmtId="0" fontId="12" fillId="0" borderId="0" xfId="0" applyFont="1" applyFill="1" applyBorder="1" applyAlignment="1">
      <alignment vertical="top"/>
    </xf>
    <xf numFmtId="0" fontId="12" fillId="0" borderId="0" xfId="0" applyNumberFormat="1" applyFont="1" applyBorder="1"/>
    <xf numFmtId="0" fontId="16" fillId="0" borderId="0" xfId="0" applyFont="1" applyFill="1" applyBorder="1"/>
    <xf numFmtId="0" fontId="16" fillId="4" borderId="0" xfId="3" applyFont="1" applyBorder="1"/>
    <xf numFmtId="0" fontId="15" fillId="4" borderId="0" xfId="3" applyFont="1" applyBorder="1"/>
    <xf numFmtId="0" fontId="9" fillId="0" borderId="0" xfId="0" applyFont="1" applyFill="1" applyBorder="1" applyAlignment="1">
      <alignment vertical="center"/>
    </xf>
    <xf numFmtId="0" fontId="9" fillId="7" borderId="0" xfId="0" applyFont="1" applyFill="1" applyBorder="1"/>
    <xf numFmtId="0" fontId="8" fillId="0" borderId="0" xfId="0" applyFont="1" applyBorder="1"/>
    <xf numFmtId="0" fontId="9" fillId="3" borderId="0" xfId="0" applyFont="1" applyFill="1" applyBorder="1"/>
    <xf numFmtId="49" fontId="9" fillId="0" borderId="0" xfId="0" applyNumberFormat="1" applyFont="1" applyBorder="1"/>
    <xf numFmtId="0" fontId="13" fillId="4" borderId="0" xfId="3" applyNumberFormat="1" applyBorder="1"/>
    <xf numFmtId="0" fontId="0" fillId="10" borderId="0" xfId="0" applyFill="1"/>
    <xf numFmtId="0" fontId="18" fillId="10" borderId="0" xfId="0" applyFont="1" applyFill="1"/>
    <xf numFmtId="0" fontId="0" fillId="10" borderId="0" xfId="0" applyFill="1" applyBorder="1"/>
    <xf numFmtId="0" fontId="24" fillId="10" borderId="0" xfId="456" applyFill="1" applyBorder="1" applyAlignment="1">
      <alignment vertical="top"/>
    </xf>
    <xf numFmtId="0" fontId="0" fillId="11" borderId="0" xfId="0" applyFill="1"/>
    <xf numFmtId="0" fontId="16" fillId="11" borderId="0" xfId="0" applyFont="1" applyFill="1"/>
    <xf numFmtId="0" fontId="0" fillId="11" borderId="0" xfId="0" applyFill="1" applyBorder="1"/>
    <xf numFmtId="0" fontId="0" fillId="12" borderId="0" xfId="0" applyFill="1"/>
    <xf numFmtId="0" fontId="18" fillId="12" borderId="0" xfId="0" applyFont="1" applyFill="1"/>
    <xf numFmtId="0" fontId="24" fillId="12" borderId="0" xfId="456" applyFill="1" applyBorder="1" applyAlignment="1">
      <alignment vertical="top"/>
    </xf>
    <xf numFmtId="0" fontId="0" fillId="12" borderId="0" xfId="0" applyFill="1" applyBorder="1"/>
    <xf numFmtId="0" fontId="0" fillId="13" borderId="0" xfId="0" applyFill="1"/>
    <xf numFmtId="0" fontId="18" fillId="13" borderId="0" xfId="0" applyFont="1" applyFill="1"/>
    <xf numFmtId="0" fontId="0" fillId="13" borderId="0" xfId="0" applyFill="1" applyBorder="1"/>
    <xf numFmtId="0" fontId="15" fillId="13" borderId="0" xfId="0" applyFont="1" applyFill="1"/>
    <xf numFmtId="0" fontId="16" fillId="3" borderId="0" xfId="0" applyFont="1" applyFill="1"/>
    <xf numFmtId="0" fontId="0" fillId="14" borderId="0" xfId="0" applyFill="1"/>
    <xf numFmtId="0" fontId="0" fillId="14" borderId="0" xfId="0" applyFill="1" applyBorder="1"/>
    <xf numFmtId="0" fontId="15" fillId="14" borderId="0" xfId="5" applyFont="1" applyFill="1" applyBorder="1"/>
    <xf numFmtId="0" fontId="18" fillId="14" borderId="0" xfId="0" applyFont="1" applyFill="1"/>
    <xf numFmtId="0" fontId="15" fillId="14" borderId="0" xfId="0" applyFont="1" applyFill="1"/>
    <xf numFmtId="0" fontId="15" fillId="14" borderId="0" xfId="457" applyFill="1"/>
    <xf numFmtId="0" fontId="0" fillId="15" borderId="0" xfId="0" applyFill="1"/>
    <xf numFmtId="0" fontId="0" fillId="15" borderId="0" xfId="0" applyFill="1" applyBorder="1"/>
    <xf numFmtId="0" fontId="18" fillId="15" borderId="0" xfId="0" applyFont="1" applyFill="1"/>
    <xf numFmtId="0" fontId="0" fillId="16" borderId="0" xfId="0" applyFill="1"/>
    <xf numFmtId="0" fontId="0" fillId="16" borderId="0" xfId="0" applyFill="1" applyBorder="1"/>
    <xf numFmtId="0" fontId="18" fillId="16" borderId="0" xfId="0" applyFont="1" applyFill="1"/>
    <xf numFmtId="0" fontId="24" fillId="16" borderId="0" xfId="456" applyFill="1" applyBorder="1" applyAlignment="1">
      <alignment vertical="top"/>
    </xf>
    <xf numFmtId="0" fontId="18" fillId="16" borderId="0" xfId="0" applyFont="1" applyFill="1" applyBorder="1"/>
    <xf numFmtId="0" fontId="0" fillId="17" borderId="0" xfId="0" applyFill="1"/>
    <xf numFmtId="0" fontId="0" fillId="17" borderId="0" xfId="0" applyFill="1" applyBorder="1"/>
    <xf numFmtId="0" fontId="15" fillId="17" borderId="0" xfId="0" applyFont="1" applyFill="1"/>
    <xf numFmtId="0" fontId="18" fillId="17" borderId="0" xfId="0" applyFont="1" applyFill="1" applyBorder="1"/>
    <xf numFmtId="0" fontId="24" fillId="17" borderId="0" xfId="456" applyFill="1" applyBorder="1" applyAlignment="1">
      <alignment vertical="top"/>
    </xf>
    <xf numFmtId="0" fontId="15" fillId="17" borderId="0" xfId="0" applyFont="1" applyFill="1" applyBorder="1"/>
    <xf numFmtId="0" fontId="0" fillId="18" borderId="0" xfId="0" applyFill="1"/>
    <xf numFmtId="0" fontId="0" fillId="18" borderId="0" xfId="0" applyFill="1" applyBorder="1"/>
    <xf numFmtId="0" fontId="18" fillId="18" borderId="0" xfId="0" applyFont="1" applyFill="1" applyBorder="1"/>
    <xf numFmtId="0" fontId="18" fillId="18" borderId="0" xfId="0" applyFont="1" applyFill="1"/>
    <xf numFmtId="0" fontId="9" fillId="7" borderId="0" xfId="0" applyFont="1" applyFill="1" applyBorder="1" applyAlignment="1">
      <alignment vertical="top"/>
    </xf>
    <xf numFmtId="0" fontId="9" fillId="0" borderId="0" xfId="0" applyFont="1" applyFill="1" applyBorder="1" applyAlignment="1">
      <alignment vertical="top" wrapText="1"/>
    </xf>
    <xf numFmtId="0" fontId="9" fillId="6" borderId="2" xfId="5" applyFont="1" applyBorder="1"/>
    <xf numFmtId="0" fontId="15" fillId="6" borderId="0" xfId="5" applyFont="1" applyBorder="1" applyAlignment="1">
      <alignment vertical="top"/>
    </xf>
    <xf numFmtId="0" fontId="0" fillId="18" borderId="1" xfId="0" applyFill="1" applyBorder="1"/>
    <xf numFmtId="0" fontId="18" fillId="13" borderId="0" xfId="0" applyFont="1" applyFill="1" applyBorder="1"/>
    <xf numFmtId="0" fontId="0" fillId="18" borderId="2" xfId="0" applyFill="1" applyBorder="1"/>
    <xf numFmtId="0" fontId="0" fillId="12" borderId="2" xfId="0" applyFill="1" applyBorder="1"/>
    <xf numFmtId="0" fontId="0" fillId="17" borderId="2" xfId="0" applyFill="1" applyBorder="1"/>
    <xf numFmtId="0" fontId="18" fillId="0" borderId="0" xfId="0" applyFont="1" applyAlignment="1">
      <alignment horizontal="center"/>
    </xf>
    <xf numFmtId="0" fontId="10" fillId="0" borderId="0" xfId="0" applyFont="1"/>
    <xf numFmtId="0" fontId="18" fillId="19" borderId="0" xfId="0" applyFont="1" applyFill="1"/>
    <xf numFmtId="0" fontId="10" fillId="20" borderId="0" xfId="0" applyFont="1" applyFill="1"/>
    <xf numFmtId="0" fontId="8" fillId="0" borderId="0" xfId="0" applyFont="1"/>
    <xf numFmtId="0" fontId="18" fillId="21" borderId="0" xfId="0" applyFont="1" applyFill="1"/>
    <xf numFmtId="0" fontId="13" fillId="9" borderId="0" xfId="0" applyFont="1" applyFill="1"/>
    <xf numFmtId="0" fontId="18" fillId="22" borderId="2" xfId="0" applyFont="1" applyFill="1" applyBorder="1"/>
    <xf numFmtId="0" fontId="18" fillId="23" borderId="2" xfId="0" applyFont="1" applyFill="1" applyBorder="1"/>
    <xf numFmtId="0" fontId="30" fillId="25" borderId="0" xfId="1191"/>
    <xf numFmtId="0" fontId="31" fillId="0" borderId="0" xfId="3" applyFont="1" applyFill="1"/>
    <xf numFmtId="0" fontId="31" fillId="0" borderId="0" xfId="3" applyFont="1" applyFill="1" applyAlignment="1">
      <alignment vertical="center"/>
    </xf>
    <xf numFmtId="0" fontId="4" fillId="27" borderId="0" xfId="1193"/>
    <xf numFmtId="0" fontId="31" fillId="0" borderId="0" xfId="1190" applyFont="1" applyFill="1"/>
    <xf numFmtId="0" fontId="16" fillId="0" borderId="0" xfId="1194" applyFont="1" applyFill="1"/>
    <xf numFmtId="0" fontId="31" fillId="0" borderId="0" xfId="4" applyFont="1" applyFill="1"/>
    <xf numFmtId="0" fontId="30" fillId="25" borderId="0" xfId="1191" applyAlignment="1">
      <alignment vertical="center"/>
    </xf>
    <xf numFmtId="0" fontId="29" fillId="24" borderId="0" xfId="1190"/>
    <xf numFmtId="0" fontId="16" fillId="15" borderId="0" xfId="0" applyFont="1" applyFill="1"/>
    <xf numFmtId="0" fontId="18" fillId="29" borderId="0" xfId="0" applyFont="1" applyFill="1"/>
    <xf numFmtId="0" fontId="31" fillId="29" borderId="0" xfId="0" applyFont="1" applyFill="1"/>
    <xf numFmtId="0" fontId="32" fillId="0" borderId="0" xfId="0" applyFont="1"/>
    <xf numFmtId="0" fontId="31" fillId="0" borderId="0" xfId="0" applyFont="1"/>
    <xf numFmtId="0" fontId="31" fillId="0" borderId="0" xfId="0" applyFont="1" applyAlignment="1">
      <alignment vertical="center"/>
    </xf>
    <xf numFmtId="0" fontId="34" fillId="30" borderId="0" xfId="0" applyFont="1" applyFill="1"/>
    <xf numFmtId="0" fontId="31" fillId="31" borderId="0" xfId="0" applyFont="1" applyFill="1"/>
    <xf numFmtId="0" fontId="31" fillId="30" borderId="0" xfId="0" applyFont="1" applyFill="1"/>
    <xf numFmtId="0" fontId="18" fillId="32" borderId="0" xfId="0" applyFont="1" applyFill="1"/>
    <xf numFmtId="0" fontId="31" fillId="32" borderId="0" xfId="0" applyFont="1" applyFill="1"/>
    <xf numFmtId="0" fontId="33" fillId="9" borderId="0" xfId="0" applyFont="1" applyFill="1"/>
    <xf numFmtId="0" fontId="31" fillId="33" borderId="0" xfId="0" applyFont="1" applyFill="1"/>
    <xf numFmtId="0" fontId="30" fillId="0" borderId="0" xfId="1191" applyFill="1"/>
    <xf numFmtId="0" fontId="35" fillId="34" borderId="0" xfId="0" applyFont="1" applyFill="1"/>
    <xf numFmtId="0" fontId="31" fillId="34" borderId="0" xfId="0" applyFont="1" applyFill="1"/>
    <xf numFmtId="0" fontId="36" fillId="0" borderId="0" xfId="0" applyFont="1"/>
    <xf numFmtId="0" fontId="36" fillId="3" borderId="0" xfId="0" applyFont="1" applyFill="1"/>
    <xf numFmtId="0" fontId="36" fillId="28" borderId="0" xfId="0" applyFont="1" applyFill="1"/>
    <xf numFmtId="0" fontId="0" fillId="28" borderId="0" xfId="0" applyFill="1"/>
    <xf numFmtId="0" fontId="31" fillId="0" borderId="0" xfId="0" applyFont="1" applyFill="1"/>
    <xf numFmtId="0" fontId="3" fillId="27" borderId="0" xfId="1193" applyFont="1"/>
    <xf numFmtId="0" fontId="13" fillId="0" borderId="0" xfId="3" applyFill="1"/>
    <xf numFmtId="0" fontId="37" fillId="0" borderId="0" xfId="0" applyFont="1"/>
    <xf numFmtId="0" fontId="31" fillId="19" borderId="0" xfId="0" applyFont="1" applyFill="1"/>
    <xf numFmtId="0" fontId="18" fillId="23" borderId="0" xfId="0" applyFont="1" applyFill="1" applyBorder="1"/>
    <xf numFmtId="0" fontId="34" fillId="0" borderId="0" xfId="0" applyFont="1"/>
    <xf numFmtId="0" fontId="33" fillId="0" borderId="0" xfId="0" applyFont="1"/>
    <xf numFmtId="0" fontId="34" fillId="35" borderId="0" xfId="0" applyFont="1" applyFill="1"/>
    <xf numFmtId="0" fontId="31" fillId="36" borderId="0" xfId="0" applyFont="1" applyFill="1"/>
    <xf numFmtId="0" fontId="37" fillId="29" borderId="0" xfId="0" applyFont="1" applyFill="1"/>
    <xf numFmtId="0" fontId="0" fillId="27" borderId="0" xfId="1193" applyFont="1"/>
    <xf numFmtId="0" fontId="38" fillId="10" borderId="0" xfId="0" applyFont="1" applyFill="1"/>
    <xf numFmtId="0" fontId="30" fillId="25" borderId="3" xfId="1191" applyBorder="1"/>
    <xf numFmtId="0" fontId="30" fillId="39" borderId="3" xfId="1212" applyBorder="1"/>
    <xf numFmtId="0" fontId="30" fillId="39" borderId="0" xfId="1212"/>
    <xf numFmtId="0" fontId="30" fillId="0" borderId="3" xfId="1212" applyFill="1" applyBorder="1"/>
    <xf numFmtId="0" fontId="30" fillId="0" borderId="0" xfId="1212" applyFill="1"/>
    <xf numFmtId="0" fontId="30" fillId="25" borderId="3" xfId="1191" applyBorder="1" applyAlignment="1">
      <alignment vertical="center"/>
    </xf>
    <xf numFmtId="0" fontId="30" fillId="0" borderId="3" xfId="1191" applyFill="1" applyBorder="1" applyAlignment="1">
      <alignment vertical="center"/>
    </xf>
    <xf numFmtId="0" fontId="30" fillId="25" borderId="3" xfId="1191" applyBorder="1" applyAlignment="1">
      <alignment vertical="top"/>
    </xf>
    <xf numFmtId="0" fontId="16" fillId="3" borderId="0" xfId="0" applyNumberFormat="1" applyFont="1" applyFill="1"/>
    <xf numFmtId="0" fontId="16" fillId="40" borderId="0" xfId="0" applyNumberFormat="1" applyFont="1" applyFill="1" applyAlignment="1">
      <alignment horizontal="center"/>
    </xf>
    <xf numFmtId="0" fontId="23" fillId="39" borderId="3" xfId="1212" applyFont="1" applyBorder="1" applyAlignment="1">
      <alignment vertical="center"/>
    </xf>
    <xf numFmtId="0" fontId="30" fillId="39" borderId="0" xfId="1212" applyAlignment="1">
      <alignment vertical="center"/>
    </xf>
    <xf numFmtId="0" fontId="23" fillId="0" borderId="3" xfId="1212" applyFont="1" applyFill="1" applyBorder="1" applyAlignment="1">
      <alignment vertical="center"/>
    </xf>
    <xf numFmtId="0" fontId="30" fillId="0" borderId="0" xfId="1212" applyFill="1" applyAlignment="1">
      <alignment vertical="center"/>
    </xf>
    <xf numFmtId="0" fontId="30" fillId="39" borderId="3" xfId="1212" applyBorder="1" applyAlignment="1">
      <alignment vertical="center"/>
    </xf>
    <xf numFmtId="0" fontId="30" fillId="0" borderId="3" xfId="1212" applyFill="1" applyBorder="1" applyAlignment="1">
      <alignment vertical="center"/>
    </xf>
    <xf numFmtId="0" fontId="16" fillId="6" borderId="0" xfId="5" applyNumberFormat="1" applyFont="1" applyBorder="1" applyAlignment="1">
      <alignment horizontal="center"/>
    </xf>
    <xf numFmtId="0" fontId="39" fillId="25" borderId="3" xfId="1191" applyFont="1" applyBorder="1" applyAlignment="1">
      <alignment vertical="center"/>
    </xf>
    <xf numFmtId="0" fontId="0" fillId="40" borderId="0" xfId="0" applyFont="1" applyFill="1" applyAlignment="1">
      <alignment horizontal="center"/>
    </xf>
    <xf numFmtId="0" fontId="23" fillId="25" borderId="3" xfId="1191" applyFont="1" applyBorder="1" applyAlignment="1">
      <alignment vertical="center"/>
    </xf>
    <xf numFmtId="0" fontId="40" fillId="25" borderId="3" xfId="1191" applyFont="1" applyBorder="1" applyAlignment="1">
      <alignment vertical="center"/>
    </xf>
    <xf numFmtId="0" fontId="30" fillId="38" borderId="0" xfId="1211" applyAlignment="1">
      <alignment vertical="top"/>
    </xf>
    <xf numFmtId="0" fontId="30" fillId="0" borderId="3" xfId="1191" applyFill="1" applyBorder="1" applyAlignment="1">
      <alignment vertical="top"/>
    </xf>
    <xf numFmtId="0" fontId="30" fillId="0" borderId="0" xfId="1211" applyFill="1" applyAlignment="1">
      <alignment vertical="top"/>
    </xf>
    <xf numFmtId="0" fontId="30" fillId="38" borderId="0" xfId="1211" applyAlignment="1">
      <alignment vertical="center"/>
    </xf>
    <xf numFmtId="0" fontId="30" fillId="0" borderId="0" xfId="1211" applyFill="1" applyAlignment="1">
      <alignment vertical="center"/>
    </xf>
    <xf numFmtId="0" fontId="23" fillId="41" borderId="3" xfId="0" applyFont="1" applyFill="1" applyBorder="1" applyAlignment="1">
      <alignment vertical="center"/>
    </xf>
    <xf numFmtId="0" fontId="16" fillId="0" borderId="0" xfId="0" applyFont="1" applyAlignment="1">
      <alignment vertical="center"/>
    </xf>
    <xf numFmtId="0" fontId="18" fillId="0" borderId="3" xfId="0" applyFont="1" applyBorder="1" applyAlignment="1">
      <alignment vertical="center"/>
    </xf>
    <xf numFmtId="0" fontId="18" fillId="0" borderId="3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top"/>
    </xf>
    <xf numFmtId="0" fontId="30" fillId="39" borderId="3" xfId="1212" applyBorder="1" applyAlignment="1">
      <alignment vertical="top"/>
    </xf>
    <xf numFmtId="0" fontId="30" fillId="39" borderId="0" xfId="1212" applyAlignment="1">
      <alignment vertical="top"/>
    </xf>
    <xf numFmtId="0" fontId="16" fillId="0" borderId="0" xfId="0" applyFont="1" applyBorder="1" applyAlignment="1">
      <alignment horizontal="center"/>
    </xf>
    <xf numFmtId="0" fontId="16" fillId="0" borderId="4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6" borderId="0" xfId="5" applyFont="1" applyBorder="1" applyAlignment="1">
      <alignment horizontal="center"/>
    </xf>
    <xf numFmtId="0" fontId="0" fillId="0" borderId="0" xfId="5" applyFont="1" applyFill="1" applyBorder="1" applyAlignment="1">
      <alignment horizontal="center"/>
    </xf>
    <xf numFmtId="0" fontId="30" fillId="38" borderId="0" xfId="1211"/>
    <xf numFmtId="0" fontId="30" fillId="0" borderId="3" xfId="1191" applyFill="1" applyBorder="1"/>
    <xf numFmtId="0" fontId="30" fillId="0" borderId="0" xfId="1211" applyFill="1"/>
    <xf numFmtId="0" fontId="29" fillId="24" borderId="0" xfId="1190" applyAlignment="1">
      <alignment horizontal="center"/>
    </xf>
    <xf numFmtId="0" fontId="29" fillId="24" borderId="3" xfId="1190" applyBorder="1"/>
    <xf numFmtId="0" fontId="29" fillId="0" borderId="0" xfId="1190" applyFill="1" applyAlignment="1">
      <alignment horizontal="center"/>
    </xf>
    <xf numFmtId="0" fontId="29" fillId="0" borderId="3" xfId="1190" applyFill="1" applyBorder="1"/>
    <xf numFmtId="0" fontId="16" fillId="6" borderId="0" xfId="5" applyFont="1" applyBorder="1" applyAlignment="1">
      <alignment horizontal="center"/>
    </xf>
    <xf numFmtId="0" fontId="34" fillId="41" borderId="3" xfId="0" applyFont="1" applyFill="1" applyBorder="1" applyAlignment="1">
      <alignment vertical="center"/>
    </xf>
    <xf numFmtId="0" fontId="16" fillId="40" borderId="0" xfId="0" applyFont="1" applyFill="1" applyAlignment="1">
      <alignment horizontal="center"/>
    </xf>
    <xf numFmtId="0" fontId="40" fillId="0" borderId="3" xfId="1191" applyFont="1" applyFill="1" applyBorder="1" applyAlignment="1">
      <alignment vertical="center"/>
    </xf>
    <xf numFmtId="0" fontId="30" fillId="0" borderId="3" xfId="1212" applyFill="1" applyBorder="1" applyAlignment="1">
      <alignment vertical="top"/>
    </xf>
    <xf numFmtId="0" fontId="30" fillId="0" borderId="0" xfId="1212" applyFill="1" applyAlignment="1">
      <alignment vertical="top"/>
    </xf>
    <xf numFmtId="0" fontId="16" fillId="0" borderId="0" xfId="0" applyNumberFormat="1" applyFont="1" applyFill="1" applyBorder="1" applyAlignment="1">
      <alignment horizontal="center"/>
    </xf>
    <xf numFmtId="0" fontId="30" fillId="25" borderId="0" xfId="1191" applyAlignment="1">
      <alignment vertical="top"/>
    </xf>
    <xf numFmtId="0" fontId="29" fillId="24" borderId="0" xfId="1190" applyBorder="1" applyAlignment="1">
      <alignment horizontal="center" vertical="top"/>
    </xf>
    <xf numFmtId="0" fontId="29" fillId="24" borderId="3" xfId="1190" applyBorder="1" applyAlignment="1">
      <alignment vertical="top"/>
    </xf>
    <xf numFmtId="0" fontId="23" fillId="0" borderId="3" xfId="1191" applyFont="1" applyFill="1" applyBorder="1" applyAlignment="1">
      <alignment vertical="center"/>
    </xf>
    <xf numFmtId="0" fontId="29" fillId="24" borderId="0" xfId="1190" applyAlignment="1">
      <alignment horizontal="center" vertical="top"/>
    </xf>
    <xf numFmtId="0" fontId="20" fillId="3" borderId="0" xfId="0" applyFont="1" applyFill="1" applyAlignment="1">
      <alignment vertical="top"/>
    </xf>
    <xf numFmtId="0" fontId="0" fillId="0" borderId="4" xfId="0" applyFont="1" applyFill="1" applyBorder="1" applyAlignment="1">
      <alignment horizontal="center" vertical="top"/>
    </xf>
    <xf numFmtId="0" fontId="40" fillId="25" borderId="3" xfId="1191" applyFont="1" applyBorder="1" applyAlignment="1">
      <alignment vertical="top"/>
    </xf>
    <xf numFmtId="0" fontId="15" fillId="0" borderId="0" xfId="0" applyFont="1" applyFill="1" applyAlignment="1">
      <alignment vertical="top"/>
    </xf>
    <xf numFmtId="0" fontId="40" fillId="0" borderId="3" xfId="1191" applyFont="1" applyFill="1" applyBorder="1" applyAlignment="1">
      <alignment vertical="top"/>
    </xf>
    <xf numFmtId="0" fontId="0" fillId="3" borderId="0" xfId="0" applyFont="1" applyFill="1"/>
    <xf numFmtId="0" fontId="16" fillId="0" borderId="4" xfId="0" applyNumberFormat="1" applyFont="1" applyFill="1" applyBorder="1" applyAlignment="1">
      <alignment horizontal="center"/>
    </xf>
    <xf numFmtId="0" fontId="41" fillId="41" borderId="3" xfId="0" applyFont="1" applyFill="1" applyBorder="1" applyAlignment="1">
      <alignment vertical="center"/>
    </xf>
    <xf numFmtId="0" fontId="41" fillId="0" borderId="3" xfId="0" applyFont="1" applyFill="1" applyBorder="1" applyAlignment="1">
      <alignment vertical="center"/>
    </xf>
    <xf numFmtId="0" fontId="30" fillId="0" borderId="0" xfId="1191" applyFill="1" applyAlignment="1">
      <alignment vertical="center"/>
    </xf>
    <xf numFmtId="0" fontId="34" fillId="42" borderId="3" xfId="0" applyFont="1" applyFill="1" applyBorder="1" applyAlignment="1">
      <alignment vertical="center"/>
    </xf>
    <xf numFmtId="0" fontId="34" fillId="43" borderId="3" xfId="0" applyFont="1" applyFill="1" applyBorder="1"/>
    <xf numFmtId="0" fontId="34" fillId="43" borderId="0" xfId="0" applyFont="1" applyFill="1" applyAlignment="1">
      <alignment vertical="center"/>
    </xf>
    <xf numFmtId="0" fontId="18" fillId="0" borderId="0" xfId="0" applyFont="1" applyFill="1"/>
    <xf numFmtId="0" fontId="18" fillId="0" borderId="0" xfId="0" applyFont="1" applyFill="1" applyAlignment="1">
      <alignment horizontal="center"/>
    </xf>
    <xf numFmtId="0" fontId="34" fillId="0" borderId="3" xfId="0" applyFont="1" applyFill="1" applyBorder="1"/>
    <xf numFmtId="0" fontId="34" fillId="0" borderId="0" xfId="0" applyFont="1" applyFill="1" applyAlignment="1">
      <alignment vertical="center"/>
    </xf>
    <xf numFmtId="0" fontId="41" fillId="42" borderId="3" xfId="0" applyFont="1" applyFill="1" applyBorder="1" applyAlignment="1">
      <alignment vertical="center"/>
    </xf>
    <xf numFmtId="0" fontId="34" fillId="0" borderId="3" xfId="0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0" fontId="16" fillId="0" borderId="0" xfId="5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5" fillId="10" borderId="0" xfId="0" applyFont="1" applyFill="1"/>
    <xf numFmtId="0" fontId="15" fillId="11" borderId="0" xfId="0" applyFont="1" applyFill="1"/>
    <xf numFmtId="0" fontId="38" fillId="11" borderId="0" xfId="0" applyFont="1" applyFill="1"/>
    <xf numFmtId="0" fontId="15" fillId="11" borderId="0" xfId="0" applyFont="1" applyFill="1" applyBorder="1"/>
    <xf numFmtId="0" fontId="15" fillId="13" borderId="0" xfId="0" applyFont="1" applyFill="1" applyBorder="1"/>
    <xf numFmtId="0" fontId="0" fillId="14" borderId="0" xfId="0" applyFont="1" applyFill="1"/>
    <xf numFmtId="0" fontId="15" fillId="15" borderId="0" xfId="0" applyFont="1" applyFill="1" applyBorder="1"/>
    <xf numFmtId="0" fontId="15" fillId="15" borderId="0" xfId="0" applyFont="1" applyFill="1"/>
    <xf numFmtId="0" fontId="15" fillId="16" borderId="0" xfId="0" applyFont="1" applyFill="1"/>
    <xf numFmtId="0" fontId="15" fillId="16" borderId="0" xfId="0" applyFont="1" applyFill="1" applyBorder="1"/>
    <xf numFmtId="0" fontId="15" fillId="18" borderId="0" xfId="0" applyFont="1" applyFill="1" applyBorder="1"/>
    <xf numFmtId="0" fontId="15" fillId="18" borderId="0" xfId="0" applyFont="1" applyFill="1"/>
    <xf numFmtId="0" fontId="44" fillId="0" borderId="0" xfId="3" applyFont="1" applyFill="1"/>
    <xf numFmtId="0" fontId="23" fillId="10" borderId="0" xfId="0" applyFont="1" applyFill="1"/>
    <xf numFmtId="0" fontId="23" fillId="11" borderId="0" xfId="0" applyFont="1" applyFill="1"/>
    <xf numFmtId="0" fontId="0" fillId="10" borderId="0" xfId="0" applyFont="1" applyFill="1"/>
    <xf numFmtId="0" fontId="23" fillId="12" borderId="0" xfId="0" applyFont="1" applyFill="1" applyBorder="1"/>
    <xf numFmtId="0" fontId="23" fillId="12" borderId="0" xfId="0" applyFont="1" applyFill="1"/>
    <xf numFmtId="0" fontId="45" fillId="12" borderId="0" xfId="0" applyFont="1" applyFill="1" applyBorder="1"/>
    <xf numFmtId="0" fontId="23" fillId="13" borderId="0" xfId="0" applyFont="1" applyFill="1"/>
    <xf numFmtId="0" fontId="23" fillId="15" borderId="0" xfId="0" applyFont="1" applyFill="1"/>
    <xf numFmtId="0" fontId="23" fillId="16" borderId="0" xfId="0" applyFont="1" applyFill="1"/>
    <xf numFmtId="0" fontId="23" fillId="16" borderId="0" xfId="0" applyFont="1" applyFill="1" applyBorder="1"/>
    <xf numFmtId="0" fontId="23" fillId="14" borderId="0" xfId="0" applyFont="1" applyFill="1"/>
    <xf numFmtId="0" fontId="23" fillId="18" borderId="0" xfId="0" applyFont="1" applyFill="1" applyBorder="1"/>
    <xf numFmtId="0" fontId="39" fillId="0" borderId="3" xfId="1191" applyFont="1" applyFill="1" applyBorder="1" applyAlignment="1">
      <alignment vertical="center"/>
    </xf>
    <xf numFmtId="0" fontId="23" fillId="0" borderId="3" xfId="0" applyFont="1" applyFill="1" applyBorder="1" applyAlignment="1">
      <alignment vertical="center"/>
    </xf>
    <xf numFmtId="0" fontId="30" fillId="0" borderId="0" xfId="1191" applyFill="1" applyAlignment="1">
      <alignment vertical="top"/>
    </xf>
    <xf numFmtId="0" fontId="29" fillId="0" borderId="0" xfId="1190" applyFill="1" applyBorder="1" applyAlignment="1">
      <alignment horizontal="center" vertical="top"/>
    </xf>
    <xf numFmtId="0" fontId="29" fillId="0" borderId="3" xfId="1190" applyFill="1" applyBorder="1" applyAlignment="1">
      <alignment vertical="top"/>
    </xf>
    <xf numFmtId="0" fontId="29" fillId="0" borderId="0" xfId="1190" applyFill="1" applyAlignment="1">
      <alignment horizontal="center" vertical="top"/>
    </xf>
    <xf numFmtId="0" fontId="15" fillId="0" borderId="0" xfId="457" applyFill="1"/>
    <xf numFmtId="0" fontId="34" fillId="47" borderId="0" xfId="0" applyFont="1" applyFill="1" applyAlignment="1">
      <alignment vertical="center"/>
    </xf>
    <xf numFmtId="0" fontId="34" fillId="42" borderId="0" xfId="0" applyFont="1" applyFill="1" applyAlignment="1">
      <alignment vertical="center"/>
    </xf>
    <xf numFmtId="0" fontId="16" fillId="48" borderId="0" xfId="0" applyFont="1" applyFill="1"/>
    <xf numFmtId="0" fontId="46" fillId="43" borderId="3" xfId="0" applyFont="1" applyFill="1" applyBorder="1" applyAlignment="1">
      <alignment vertical="center"/>
    </xf>
    <xf numFmtId="0" fontId="46" fillId="0" borderId="3" xfId="0" applyFont="1" applyFill="1" applyBorder="1" applyAlignment="1">
      <alignment vertical="center"/>
    </xf>
    <xf numFmtId="0" fontId="18" fillId="20" borderId="0" xfId="0" applyFont="1" applyFill="1" applyAlignment="1">
      <alignment horizontal="center"/>
    </xf>
    <xf numFmtId="0" fontId="18" fillId="0" borderId="0" xfId="0" applyFont="1" applyAlignment="1">
      <alignment vertical="top"/>
    </xf>
    <xf numFmtId="0" fontId="18" fillId="0" borderId="0" xfId="0" applyFont="1" applyAlignment="1">
      <alignment horizontal="center" vertical="top"/>
    </xf>
    <xf numFmtId="0" fontId="34" fillId="42" borderId="3" xfId="0" applyFont="1" applyFill="1" applyBorder="1" applyAlignment="1">
      <alignment vertical="top"/>
    </xf>
    <xf numFmtId="0" fontId="15" fillId="47" borderId="0" xfId="0" applyFont="1" applyFill="1" applyAlignment="1">
      <alignment vertical="top"/>
    </xf>
    <xf numFmtId="0" fontId="34" fillId="47" borderId="0" xfId="0" applyFont="1" applyFill="1" applyAlignment="1">
      <alignment vertical="top"/>
    </xf>
    <xf numFmtId="0" fontId="18" fillId="0" borderId="0" xfId="0" applyFont="1" applyFill="1" applyAlignment="1">
      <alignment horizontal="center" vertical="top"/>
    </xf>
    <xf numFmtId="0" fontId="34" fillId="0" borderId="3" xfId="0" applyFont="1" applyFill="1" applyBorder="1" applyAlignment="1">
      <alignment vertical="top"/>
    </xf>
    <xf numFmtId="0" fontId="34" fillId="0" borderId="0" xfId="0" applyFont="1" applyFill="1" applyAlignment="1">
      <alignment vertical="top"/>
    </xf>
    <xf numFmtId="0" fontId="16" fillId="49" borderId="0" xfId="0" applyFont="1" applyFill="1" applyAlignment="1">
      <alignment horizontal="center"/>
    </xf>
    <xf numFmtId="0" fontId="23" fillId="42" borderId="3" xfId="0" applyFont="1" applyFill="1" applyBorder="1" applyAlignment="1">
      <alignment vertical="center"/>
    </xf>
    <xf numFmtId="0" fontId="15" fillId="0" borderId="0" xfId="0" applyFont="1" applyAlignment="1">
      <alignment vertical="center"/>
    </xf>
    <xf numFmtId="0" fontId="16" fillId="0" borderId="4" xfId="0" applyFont="1" applyBorder="1" applyAlignment="1">
      <alignment horizontal="center"/>
    </xf>
    <xf numFmtId="0" fontId="34" fillId="41" borderId="3" xfId="0" applyFont="1" applyFill="1" applyBorder="1"/>
    <xf numFmtId="0" fontId="34" fillId="42" borderId="0" xfId="0" applyFont="1" applyFill="1"/>
    <xf numFmtId="0" fontId="34" fillId="41" borderId="0" xfId="0" applyFont="1" applyFill="1" applyAlignment="1">
      <alignment vertical="center"/>
    </xf>
    <xf numFmtId="0" fontId="34" fillId="41" borderId="3" xfId="0" applyFont="1" applyFill="1" applyBorder="1" applyAlignment="1">
      <alignment vertical="top"/>
    </xf>
    <xf numFmtId="0" fontId="15" fillId="43" borderId="3" xfId="0" applyFont="1" applyFill="1" applyBorder="1" applyAlignment="1">
      <alignment vertical="center"/>
    </xf>
    <xf numFmtId="0" fontId="15" fillId="0" borderId="3" xfId="0" applyFont="1" applyFill="1" applyBorder="1" applyAlignment="1">
      <alignment vertical="center"/>
    </xf>
    <xf numFmtId="0" fontId="34" fillId="42" borderId="3" xfId="0" applyFont="1" applyFill="1" applyBorder="1"/>
    <xf numFmtId="0" fontId="29" fillId="34" borderId="0" xfId="0" applyFont="1" applyFill="1" applyAlignment="1">
      <alignment horizontal="center" vertical="top"/>
    </xf>
    <xf numFmtId="0" fontId="29" fillId="34" borderId="3" xfId="0" applyFont="1" applyFill="1" applyBorder="1" applyAlignment="1">
      <alignment vertical="top"/>
    </xf>
    <xf numFmtId="0" fontId="34" fillId="43" borderId="3" xfId="0" applyFont="1" applyFill="1" applyBorder="1" applyAlignment="1">
      <alignment vertical="center"/>
    </xf>
    <xf numFmtId="0" fontId="29" fillId="34" borderId="0" xfId="0" applyFont="1" applyFill="1" applyAlignment="1">
      <alignment vertical="top"/>
    </xf>
    <xf numFmtId="0" fontId="29" fillId="0" borderId="0" xfId="0" applyFont="1" applyFill="1" applyAlignment="1">
      <alignment horizontal="center" vertical="top"/>
    </xf>
    <xf numFmtId="0" fontId="29" fillId="0" borderId="3" xfId="0" applyFont="1" applyFill="1" applyBorder="1" applyAlignment="1">
      <alignment vertical="top"/>
    </xf>
    <xf numFmtId="0" fontId="29" fillId="0" borderId="0" xfId="0" applyFont="1" applyFill="1" applyAlignment="1">
      <alignment vertical="top"/>
    </xf>
    <xf numFmtId="0" fontId="18" fillId="48" borderId="0" xfId="0" applyFont="1" applyFill="1"/>
    <xf numFmtId="0" fontId="18" fillId="49" borderId="0" xfId="0" applyFont="1" applyFill="1" applyAlignment="1">
      <alignment horizontal="center"/>
    </xf>
    <xf numFmtId="0" fontId="23" fillId="41" borderId="3" xfId="0" applyFont="1" applyFill="1" applyBorder="1"/>
    <xf numFmtId="0" fontId="23" fillId="0" borderId="3" xfId="0" applyFont="1" applyFill="1" applyBorder="1"/>
    <xf numFmtId="0" fontId="34" fillId="41" borderId="0" xfId="0" applyFont="1" applyFill="1"/>
    <xf numFmtId="0" fontId="34" fillId="0" borderId="0" xfId="0" applyFont="1" applyFill="1"/>
    <xf numFmtId="0" fontId="18" fillId="0" borderId="4" xfId="0" applyFont="1" applyBorder="1" applyAlignment="1">
      <alignment horizontal="center"/>
    </xf>
    <xf numFmtId="0" fontId="29" fillId="34" borderId="0" xfId="0" applyFont="1" applyFill="1" applyAlignment="1">
      <alignment horizontal="center"/>
    </xf>
    <xf numFmtId="0" fontId="29" fillId="34" borderId="3" xfId="0" applyFont="1" applyFill="1" applyBorder="1"/>
    <xf numFmtId="0" fontId="29" fillId="0" borderId="0" xfId="0" applyFont="1" applyFill="1" applyAlignment="1">
      <alignment horizontal="center"/>
    </xf>
    <xf numFmtId="0" fontId="29" fillId="0" borderId="3" xfId="0" applyFont="1" applyFill="1" applyBorder="1"/>
    <xf numFmtId="0" fontId="29" fillId="34" borderId="3" xfId="0" applyFont="1" applyFill="1" applyBorder="1" applyAlignment="1">
      <alignment vertical="center"/>
    </xf>
    <xf numFmtId="0" fontId="29" fillId="0" borderId="3" xfId="0" applyFont="1" applyFill="1" applyBorder="1" applyAlignment="1">
      <alignment vertical="center"/>
    </xf>
    <xf numFmtId="0" fontId="34" fillId="42" borderId="0" xfId="0" applyFont="1" applyFill="1" applyAlignment="1">
      <alignment vertical="top"/>
    </xf>
    <xf numFmtId="0" fontId="15" fillId="47" borderId="0" xfId="0" applyFont="1" applyFill="1"/>
    <xf numFmtId="0" fontId="34" fillId="47" borderId="0" xfId="0" applyFont="1" applyFill="1"/>
    <xf numFmtId="0" fontId="15" fillId="0" borderId="0" xfId="0" applyFont="1" applyFill="1"/>
    <xf numFmtId="0" fontId="19" fillId="3" borderId="0" xfId="0" applyFont="1" applyFill="1" applyAlignment="1">
      <alignment vertical="top"/>
    </xf>
    <xf numFmtId="0" fontId="0" fillId="40" borderId="0" xfId="0" applyFont="1" applyFill="1" applyAlignment="1">
      <alignment horizontal="center" vertical="top"/>
    </xf>
    <xf numFmtId="0" fontId="23" fillId="25" borderId="3" xfId="1191" applyFont="1" applyBorder="1" applyAlignment="1">
      <alignment vertical="top"/>
    </xf>
    <xf numFmtId="0" fontId="23" fillId="0" borderId="3" xfId="1191" applyFont="1" applyFill="1" applyBorder="1" applyAlignment="1">
      <alignment vertical="top"/>
    </xf>
    <xf numFmtId="0" fontId="29" fillId="24" borderId="3" xfId="1190" applyBorder="1" applyAlignment="1">
      <alignment vertical="center"/>
    </xf>
    <xf numFmtId="0" fontId="29" fillId="0" borderId="3" xfId="1190" applyFill="1" applyBorder="1" applyAlignment="1">
      <alignment vertical="center"/>
    </xf>
    <xf numFmtId="0" fontId="29" fillId="24" borderId="0" xfId="1190" applyBorder="1" applyAlignment="1">
      <alignment horizontal="center"/>
    </xf>
    <xf numFmtId="0" fontId="29" fillId="0" borderId="0" xfId="1190" applyFill="1" applyBorder="1" applyAlignment="1">
      <alignment horizontal="center"/>
    </xf>
    <xf numFmtId="0" fontId="16" fillId="6" borderId="3" xfId="5" applyFont="1" applyBorder="1" applyAlignment="1">
      <alignment vertical="center"/>
    </xf>
    <xf numFmtId="0" fontId="23" fillId="42" borderId="0" xfId="0" applyFont="1" applyFill="1"/>
    <xf numFmtId="0" fontId="0" fillId="0" borderId="0" xfId="0" applyFont="1" applyFill="1" applyBorder="1" applyAlignment="1">
      <alignment vertical="center"/>
    </xf>
    <xf numFmtId="0" fontId="0" fillId="0" borderId="1" xfId="0" applyFont="1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40" fillId="25" borderId="3" xfId="1191" applyFont="1" applyBorder="1"/>
    <xf numFmtId="0" fontId="23" fillId="46" borderId="3" xfId="1219" applyFont="1" applyBorder="1" applyAlignment="1">
      <alignment vertical="center"/>
    </xf>
    <xf numFmtId="0" fontId="23" fillId="0" borderId="3" xfId="1219" applyFont="1" applyFill="1" applyBorder="1" applyAlignment="1">
      <alignment vertical="center"/>
    </xf>
    <xf numFmtId="0" fontId="30" fillId="46" borderId="3" xfId="1219" applyBorder="1"/>
    <xf numFmtId="0" fontId="30" fillId="46" borderId="0" xfId="1219"/>
    <xf numFmtId="0" fontId="30" fillId="25" borderId="3" xfId="1191" applyBorder="1" applyAlignment="1">
      <alignment horizontal="left" vertical="center"/>
    </xf>
    <xf numFmtId="0" fontId="15" fillId="46" borderId="3" xfId="1219" applyFont="1" applyBorder="1" applyAlignment="1">
      <alignment vertical="center"/>
    </xf>
    <xf numFmtId="0" fontId="30" fillId="46" borderId="0" xfId="1219" applyAlignment="1">
      <alignment vertical="center"/>
    </xf>
    <xf numFmtId="0" fontId="15" fillId="0" borderId="3" xfId="1219" applyFont="1" applyFill="1" applyBorder="1" applyAlignment="1">
      <alignment vertical="center"/>
    </xf>
    <xf numFmtId="0" fontId="30" fillId="0" borderId="0" xfId="1219" applyFill="1" applyAlignment="1">
      <alignment vertical="center"/>
    </xf>
    <xf numFmtId="0" fontId="30" fillId="39" borderId="0" xfId="1212" applyBorder="1" applyAlignment="1">
      <alignment vertical="center"/>
    </xf>
    <xf numFmtId="0" fontId="0" fillId="40" borderId="0" xfId="0" applyFont="1" applyFill="1" applyBorder="1" applyAlignment="1">
      <alignment horizontal="center"/>
    </xf>
    <xf numFmtId="0" fontId="23" fillId="39" borderId="3" xfId="1212" applyFont="1" applyBorder="1"/>
    <xf numFmtId="0" fontId="30" fillId="46" borderId="3" xfId="1219" applyBorder="1" applyAlignment="1">
      <alignment vertical="center"/>
    </xf>
    <xf numFmtId="0" fontId="30" fillId="0" borderId="3" xfId="1219" applyFill="1" applyBorder="1" applyAlignment="1">
      <alignment vertical="center"/>
    </xf>
    <xf numFmtId="0" fontId="30" fillId="46" borderId="0" xfId="1219" applyBorder="1" applyAlignment="1">
      <alignment vertical="center"/>
    </xf>
    <xf numFmtId="0" fontId="29" fillId="6" borderId="3" xfId="5" applyFont="1" applyBorder="1" applyAlignment="1">
      <alignment vertical="center"/>
    </xf>
    <xf numFmtId="0" fontId="29" fillId="0" borderId="3" xfId="5" applyFont="1" applyFill="1" applyBorder="1" applyAlignment="1">
      <alignment vertical="center"/>
    </xf>
    <xf numFmtId="0" fontId="30" fillId="25" borderId="6" xfId="1191" applyBorder="1"/>
    <xf numFmtId="0" fontId="30" fillId="0" borderId="0" xfId="1219" applyFill="1" applyBorder="1" applyAlignment="1">
      <alignment vertical="center"/>
    </xf>
    <xf numFmtId="0" fontId="0" fillId="3" borderId="0" xfId="0" applyFont="1" applyFill="1" applyAlignment="1">
      <alignment vertical="center"/>
    </xf>
    <xf numFmtId="0" fontId="30" fillId="0" borderId="7" xfId="1191" applyFill="1" applyBorder="1"/>
    <xf numFmtId="0" fontId="22" fillId="44" borderId="0" xfId="1217" applyBorder="1" applyAlignment="1">
      <alignment horizontal="center"/>
    </xf>
    <xf numFmtId="0" fontId="30" fillId="39" borderId="7" xfId="1212" applyBorder="1" applyAlignment="1">
      <alignment vertical="center"/>
    </xf>
    <xf numFmtId="0" fontId="0" fillId="0" borderId="0" xfId="0" applyFont="1" applyBorder="1" applyAlignment="1">
      <alignment vertical="center"/>
    </xf>
    <xf numFmtId="0" fontId="18" fillId="0" borderId="0" xfId="0" applyFont="1" applyBorder="1" applyAlignment="1">
      <alignment horizontal="center"/>
    </xf>
    <xf numFmtId="0" fontId="18" fillId="48" borderId="0" xfId="0" applyFont="1" applyFill="1" applyAlignment="1">
      <alignment vertical="top"/>
    </xf>
    <xf numFmtId="0" fontId="18" fillId="49" borderId="0" xfId="0" applyFont="1" applyFill="1" applyAlignment="1">
      <alignment horizontal="center" vertical="top"/>
    </xf>
    <xf numFmtId="0" fontId="30" fillId="38" borderId="0" xfId="1211" applyBorder="1"/>
    <xf numFmtId="0" fontId="30" fillId="46" borderId="0" xfId="1219" applyBorder="1"/>
    <xf numFmtId="0" fontId="30" fillId="0" borderId="3" xfId="1219" applyFill="1" applyBorder="1"/>
    <xf numFmtId="0" fontId="30" fillId="0" borderId="0" xfId="1211" applyFill="1" applyBorder="1"/>
    <xf numFmtId="0" fontId="30" fillId="0" borderId="0" xfId="1219" applyFill="1" applyBorder="1"/>
    <xf numFmtId="0" fontId="23" fillId="25" borderId="3" xfId="1191" applyFont="1" applyBorder="1"/>
    <xf numFmtId="0" fontId="23" fillId="0" borderId="3" xfId="1191" applyFont="1" applyFill="1" applyBorder="1"/>
    <xf numFmtId="0" fontId="40" fillId="0" borderId="3" xfId="1191" applyFont="1" applyFill="1" applyBorder="1"/>
    <xf numFmtId="0" fontId="0" fillId="0" borderId="0" xfId="0" applyFont="1" applyFill="1" applyBorder="1"/>
    <xf numFmtId="0" fontId="47" fillId="43" borderId="3" xfId="0" applyFont="1" applyFill="1" applyBorder="1"/>
    <xf numFmtId="0" fontId="47" fillId="0" borderId="3" xfId="0" applyFont="1" applyFill="1" applyBorder="1"/>
    <xf numFmtId="0" fontId="15" fillId="38" borderId="0" xfId="1211" applyFont="1" applyAlignment="1">
      <alignment vertical="center"/>
    </xf>
    <xf numFmtId="0" fontId="2" fillId="0" borderId="0" xfId="1212" applyFont="1" applyFill="1" applyAlignment="1">
      <alignment vertical="center"/>
    </xf>
    <xf numFmtId="0" fontId="30" fillId="25" borderId="8" xfId="1191" applyBorder="1"/>
    <xf numFmtId="0" fontId="15" fillId="0" borderId="0" xfId="0" applyFont="1"/>
    <xf numFmtId="0" fontId="41" fillId="41" borderId="3" xfId="0" applyFont="1" applyFill="1" applyBorder="1" applyAlignment="1">
      <alignment vertical="top"/>
    </xf>
    <xf numFmtId="0" fontId="34" fillId="41" borderId="0" xfId="0" applyFont="1" applyFill="1" applyAlignment="1">
      <alignment vertical="top"/>
    </xf>
    <xf numFmtId="0" fontId="41" fillId="0" borderId="3" xfId="0" applyFont="1" applyFill="1" applyBorder="1" applyAlignment="1">
      <alignment vertical="top"/>
    </xf>
    <xf numFmtId="0" fontId="23" fillId="42" borderId="0" xfId="0" applyFont="1" applyFill="1" applyAlignment="1">
      <alignment vertical="center"/>
    </xf>
    <xf numFmtId="0" fontId="34" fillId="41" borderId="6" xfId="0" applyFont="1" applyFill="1" applyBorder="1" applyAlignment="1">
      <alignment vertical="center"/>
    </xf>
    <xf numFmtId="0" fontId="18" fillId="48" borderId="0" xfId="0" applyFont="1" applyFill="1" applyAlignment="1">
      <alignment horizontal="center"/>
    </xf>
    <xf numFmtId="0" fontId="34" fillId="43" borderId="0" xfId="0" applyFont="1" applyFill="1"/>
    <xf numFmtId="0" fontId="15" fillId="47" borderId="0" xfId="0" applyFont="1" applyFill="1" applyAlignment="1">
      <alignment vertical="center"/>
    </xf>
    <xf numFmtId="0" fontId="29" fillId="24" borderId="0" xfId="1190" applyNumberFormat="1" applyAlignment="1">
      <alignment horizontal="center"/>
    </xf>
    <xf numFmtId="0" fontId="47" fillId="43" borderId="3" xfId="0" applyFont="1" applyFill="1" applyBorder="1" applyAlignment="1">
      <alignment vertical="center"/>
    </xf>
    <xf numFmtId="0" fontId="30" fillId="38" borderId="0" xfId="1211" applyBorder="1" applyAlignment="1">
      <alignment vertical="center"/>
    </xf>
    <xf numFmtId="0" fontId="15" fillId="46" borderId="0" xfId="1219" applyFont="1" applyBorder="1" applyAlignment="1">
      <alignment vertical="center"/>
    </xf>
    <xf numFmtId="0" fontId="15" fillId="0" borderId="0" xfId="1219" applyFont="1" applyFill="1" applyBorder="1" applyAlignment="1">
      <alignment vertical="center"/>
    </xf>
    <xf numFmtId="0" fontId="30" fillId="0" borderId="0" xfId="1219" applyFill="1"/>
    <xf numFmtId="0" fontId="22" fillId="44" borderId="0" xfId="1217" applyBorder="1"/>
    <xf numFmtId="0" fontId="0" fillId="0" borderId="4" xfId="0" applyFont="1" applyBorder="1" applyAlignment="1">
      <alignment horizontal="center"/>
    </xf>
    <xf numFmtId="0" fontId="30" fillId="0" borderId="0" xfId="1211" applyFill="1" applyBorder="1" applyAlignment="1">
      <alignment vertical="center"/>
    </xf>
    <xf numFmtId="0" fontId="2" fillId="45" borderId="0" xfId="1218" applyAlignment="1">
      <alignment vertical="center"/>
    </xf>
    <xf numFmtId="0" fontId="2" fillId="0" borderId="0" xfId="1218" applyFill="1" applyAlignment="1">
      <alignment vertical="center"/>
    </xf>
    <xf numFmtId="0" fontId="15" fillId="0" borderId="0" xfId="1211" applyFont="1" applyFill="1" applyAlignment="1">
      <alignment vertical="center"/>
    </xf>
    <xf numFmtId="0" fontId="30" fillId="0" borderId="3" xfId="1191" applyFill="1" applyBorder="1" applyAlignment="1">
      <alignment horizontal="left" vertical="center"/>
    </xf>
    <xf numFmtId="0" fontId="16" fillId="0" borderId="0" xfId="0" applyFont="1" applyFill="1" applyBorder="1" applyAlignment="1">
      <alignment horizontal="center" vertical="top"/>
    </xf>
    <xf numFmtId="0" fontId="2" fillId="0" borderId="0" xfId="1191" applyFont="1" applyFill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16" fillId="0" borderId="0" xfId="0" applyFont="1" applyBorder="1"/>
    <xf numFmtId="0" fontId="19" fillId="3" borderId="0" xfId="0" applyFont="1" applyFill="1" applyBorder="1" applyAlignment="1">
      <alignment vertical="top"/>
    </xf>
    <xf numFmtId="0" fontId="23" fillId="39" borderId="3" xfId="1212" applyFont="1" applyBorder="1" applyAlignment="1">
      <alignment vertical="top"/>
    </xf>
    <xf numFmtId="0" fontId="30" fillId="0" borderId="0" xfId="1212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16" fillId="3" borderId="0" xfId="0" applyNumberFormat="1" applyFont="1" applyFill="1" applyBorder="1"/>
    <xf numFmtId="0" fontId="16" fillId="0" borderId="0" xfId="0" applyNumberFormat="1" applyFont="1" applyFill="1" applyBorder="1"/>
    <xf numFmtId="0" fontId="30" fillId="39" borderId="0" xfId="1212" applyBorder="1" applyAlignment="1">
      <alignment vertical="top"/>
    </xf>
    <xf numFmtId="0" fontId="16" fillId="0" borderId="5" xfId="0" applyFont="1" applyFill="1" applyBorder="1"/>
    <xf numFmtId="0" fontId="29" fillId="24" borderId="0" xfId="1190" applyBorder="1" applyAlignment="1">
      <alignment vertical="top"/>
    </xf>
    <xf numFmtId="0" fontId="30" fillId="39" borderId="1" xfId="1212" applyBorder="1" applyAlignment="1">
      <alignment vertical="center"/>
    </xf>
    <xf numFmtId="0" fontId="16" fillId="3" borderId="0" xfId="0" applyFont="1" applyFill="1" applyBorder="1"/>
    <xf numFmtId="0" fontId="52" fillId="0" borderId="0" xfId="0" applyFont="1"/>
    <xf numFmtId="0" fontId="52" fillId="0" borderId="0" xfId="0" applyFont="1" applyFill="1"/>
    <xf numFmtId="0" fontId="58" fillId="2" borderId="0" xfId="0" applyFont="1" applyFill="1"/>
    <xf numFmtId="0" fontId="59" fillId="2" borderId="0" xfId="0" applyFont="1" applyFill="1" applyAlignment="1">
      <alignment horizontal="center"/>
    </xf>
    <xf numFmtId="0" fontId="59" fillId="2" borderId="0" xfId="0" applyFont="1" applyFill="1"/>
    <xf numFmtId="0" fontId="59" fillId="37" borderId="0" xfId="1194" applyFont="1" applyFill="1"/>
    <xf numFmtId="0" fontId="59" fillId="37" borderId="0" xfId="0" applyFont="1" applyFill="1"/>
    <xf numFmtId="0" fontId="60" fillId="0" borderId="0" xfId="0" applyFont="1"/>
    <xf numFmtId="0" fontId="52" fillId="26" borderId="0" xfId="1192" applyFont="1" applyAlignment="1">
      <alignment horizontal="center" vertical="center"/>
    </xf>
    <xf numFmtId="0" fontId="52" fillId="50" borderId="0" xfId="1222" applyFont="1" applyAlignment="1">
      <alignment horizontal="center" vertical="center"/>
    </xf>
    <xf numFmtId="0" fontId="52" fillId="51" borderId="0" xfId="0" applyFont="1" applyFill="1" applyAlignment="1">
      <alignment horizontal="center"/>
    </xf>
    <xf numFmtId="0" fontId="54" fillId="24" borderId="0" xfId="1190" applyFont="1" applyAlignment="1">
      <alignment horizontal="center" vertical="center"/>
    </xf>
    <xf numFmtId="0" fontId="52" fillId="27" borderId="0" xfId="1193" applyFont="1" applyAlignment="1">
      <alignment horizontal="center"/>
    </xf>
    <xf numFmtId="0" fontId="55" fillId="25" borderId="0" xfId="1191" applyFont="1" applyAlignment="1">
      <alignment horizontal="center" vertical="center"/>
    </xf>
    <xf numFmtId="0" fontId="56" fillId="4" borderId="0" xfId="3" applyFont="1" applyAlignment="1">
      <alignment horizontal="center" vertical="center"/>
    </xf>
    <xf numFmtId="0" fontId="57" fillId="0" borderId="0" xfId="0" applyFont="1" applyFill="1" applyAlignment="1">
      <alignment horizontal="left" vertical="center"/>
    </xf>
    <xf numFmtId="0" fontId="50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29" fillId="24" borderId="0" xfId="1190" applyAlignment="1">
      <alignment horizontal="center"/>
    </xf>
    <xf numFmtId="0" fontId="30" fillId="25" borderId="0" xfId="1191" applyAlignment="1">
      <alignment horizontal="center" vertical="top"/>
    </xf>
    <xf numFmtId="0" fontId="30" fillId="39" borderId="0" xfId="1212" applyAlignment="1">
      <alignment horizontal="center" vertical="top"/>
    </xf>
    <xf numFmtId="0" fontId="30" fillId="46" borderId="0" xfId="1219" applyAlignment="1">
      <alignment horizontal="center" vertical="top"/>
    </xf>
    <xf numFmtId="0" fontId="30" fillId="38" borderId="0" xfId="1211" applyAlignment="1">
      <alignment horizontal="center" vertical="top"/>
    </xf>
    <xf numFmtId="0" fontId="0" fillId="0" borderId="0" xfId="0" applyFont="1" applyAlignment="1">
      <alignment horizontal="left" vertical="center"/>
    </xf>
  </cellXfs>
  <cellStyles count="1223">
    <cellStyle name="20% - Accent1" xfId="1192" builtinId="30"/>
    <cellStyle name="20% - Accent5" xfId="1222" builtinId="46"/>
    <cellStyle name="40% - Accent1" xfId="1218" builtinId="31"/>
    <cellStyle name="40% - Accent4" xfId="1193" builtinId="43"/>
    <cellStyle name="60% - Accent1" xfId="1211" builtinId="32"/>
    <cellStyle name="Accent1" xfId="1191" builtinId="29"/>
    <cellStyle name="Accent2" xfId="1212" builtinId="33"/>
    <cellStyle name="Accent3" xfId="1219" builtinId="37"/>
    <cellStyle name="Bad" xfId="1190" builtinId="27"/>
    <cellStyle name="Check Cell" xfId="1217" builtinId="23"/>
    <cellStyle name="Followed Hyperlink" xfId="2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Followed Hyperlink" xfId="299" builtinId="9" hidden="1"/>
    <cellStyle name="Followed Hyperlink" xfId="301" builtinId="9" hidden="1"/>
    <cellStyle name="Followed Hyperlink" xfId="303" builtinId="9" hidden="1"/>
    <cellStyle name="Followed Hyperlink" xfId="305" builtinId="9" hidden="1"/>
    <cellStyle name="Followed Hyperlink" xfId="307" builtinId="9" hidden="1"/>
    <cellStyle name="Followed Hyperlink" xfId="309" builtinId="9" hidden="1"/>
    <cellStyle name="Followed Hyperlink" xfId="311" builtinId="9" hidden="1"/>
    <cellStyle name="Followed Hyperlink" xfId="313" builtinId="9" hidden="1"/>
    <cellStyle name="Followed Hyperlink" xfId="315" builtinId="9" hidden="1"/>
    <cellStyle name="Followed Hyperlink" xfId="317" builtinId="9" hidden="1"/>
    <cellStyle name="Followed Hyperlink" xfId="319" builtinId="9" hidden="1"/>
    <cellStyle name="Followed Hyperlink" xfId="321" builtinId="9" hidden="1"/>
    <cellStyle name="Followed Hyperlink" xfId="323" builtinId="9" hidden="1"/>
    <cellStyle name="Followed Hyperlink" xfId="325" builtinId="9" hidden="1"/>
    <cellStyle name="Followed Hyperlink" xfId="327" builtinId="9" hidden="1"/>
    <cellStyle name="Followed Hyperlink" xfId="329" builtinId="9" hidden="1"/>
    <cellStyle name="Followed Hyperlink" xfId="331" builtinId="9" hidden="1"/>
    <cellStyle name="Followed Hyperlink" xfId="333" builtinId="9" hidden="1"/>
    <cellStyle name="Followed Hyperlink" xfId="335" builtinId="9" hidden="1"/>
    <cellStyle name="Followed Hyperlink" xfId="337" builtinId="9" hidden="1"/>
    <cellStyle name="Followed Hyperlink" xfId="339" builtinId="9" hidden="1"/>
    <cellStyle name="Followed Hyperlink" xfId="341" builtinId="9" hidden="1"/>
    <cellStyle name="Followed Hyperlink" xfId="343" builtinId="9" hidden="1"/>
    <cellStyle name="Followed Hyperlink" xfId="345" builtinId="9" hidden="1"/>
    <cellStyle name="Followed Hyperlink" xfId="347" builtinId="9" hidden="1"/>
    <cellStyle name="Followed Hyperlink" xfId="349" builtinId="9" hidden="1"/>
    <cellStyle name="Followed Hyperlink" xfId="351" builtinId="9" hidden="1"/>
    <cellStyle name="Followed Hyperlink" xfId="353" builtinId="9" hidden="1"/>
    <cellStyle name="Followed Hyperlink" xfId="355" builtinId="9" hidden="1"/>
    <cellStyle name="Followed Hyperlink" xfId="357" builtinId="9" hidden="1"/>
    <cellStyle name="Followed Hyperlink" xfId="359" builtinId="9" hidden="1"/>
    <cellStyle name="Followed Hyperlink" xfId="361" builtinId="9" hidden="1"/>
    <cellStyle name="Followed Hyperlink" xfId="363" builtinId="9" hidden="1"/>
    <cellStyle name="Followed Hyperlink" xfId="365" builtinId="9" hidden="1"/>
    <cellStyle name="Followed Hyperlink" xfId="367" builtinId="9" hidden="1"/>
    <cellStyle name="Followed Hyperlink" xfId="369" builtinId="9" hidden="1"/>
    <cellStyle name="Followed Hyperlink" xfId="371" builtinId="9" hidden="1"/>
    <cellStyle name="Followed Hyperlink" xfId="373" builtinId="9" hidden="1"/>
    <cellStyle name="Followed Hyperlink" xfId="375" builtinId="9" hidden="1"/>
    <cellStyle name="Followed Hyperlink" xfId="377" builtinId="9" hidden="1"/>
    <cellStyle name="Followed Hyperlink" xfId="379" builtinId="9" hidden="1"/>
    <cellStyle name="Followed Hyperlink" xfId="381" builtinId="9" hidden="1"/>
    <cellStyle name="Followed Hyperlink" xfId="383" builtinId="9" hidden="1"/>
    <cellStyle name="Followed Hyperlink" xfId="385" builtinId="9" hidden="1"/>
    <cellStyle name="Followed Hyperlink" xfId="387" builtinId="9" hidden="1"/>
    <cellStyle name="Followed Hyperlink" xfId="389" builtinId="9" hidden="1"/>
    <cellStyle name="Followed Hyperlink" xfId="391" builtinId="9" hidden="1"/>
    <cellStyle name="Followed Hyperlink" xfId="393" builtinId="9" hidden="1"/>
    <cellStyle name="Followed Hyperlink" xfId="395" builtinId="9" hidden="1"/>
    <cellStyle name="Followed Hyperlink" xfId="397" builtinId="9" hidden="1"/>
    <cellStyle name="Followed Hyperlink" xfId="399" builtinId="9" hidden="1"/>
    <cellStyle name="Followed Hyperlink" xfId="401" builtinId="9" hidden="1"/>
    <cellStyle name="Followed Hyperlink" xfId="403" builtinId="9" hidden="1"/>
    <cellStyle name="Followed Hyperlink" xfId="405" builtinId="9" hidden="1"/>
    <cellStyle name="Followed Hyperlink" xfId="407" builtinId="9" hidden="1"/>
    <cellStyle name="Followed Hyperlink" xfId="409" builtinId="9" hidden="1"/>
    <cellStyle name="Followed Hyperlink" xfId="411" builtinId="9" hidden="1"/>
    <cellStyle name="Followed Hyperlink" xfId="413" builtinId="9" hidden="1"/>
    <cellStyle name="Followed Hyperlink" xfId="415" builtinId="9" hidden="1"/>
    <cellStyle name="Followed Hyperlink" xfId="417" builtinId="9" hidden="1"/>
    <cellStyle name="Followed Hyperlink" xfId="419" builtinId="9" hidden="1"/>
    <cellStyle name="Followed Hyperlink" xfId="421" builtinId="9" hidden="1"/>
    <cellStyle name="Followed Hyperlink" xfId="423" builtinId="9" hidden="1"/>
    <cellStyle name="Followed Hyperlink" xfId="425" builtinId="9" hidden="1"/>
    <cellStyle name="Followed Hyperlink" xfId="427" builtinId="9" hidden="1"/>
    <cellStyle name="Followed Hyperlink" xfId="429" builtinId="9" hidden="1"/>
    <cellStyle name="Followed Hyperlink" xfId="431" builtinId="9" hidden="1"/>
    <cellStyle name="Followed Hyperlink" xfId="433" builtinId="9" hidden="1"/>
    <cellStyle name="Followed Hyperlink" xfId="435" builtinId="9" hidden="1"/>
    <cellStyle name="Followed Hyperlink" xfId="437" builtinId="9" hidden="1"/>
    <cellStyle name="Followed Hyperlink" xfId="439" builtinId="9" hidden="1"/>
    <cellStyle name="Followed Hyperlink" xfId="441" builtinId="9" hidden="1"/>
    <cellStyle name="Followed Hyperlink" xfId="443" builtinId="9" hidden="1"/>
    <cellStyle name="Followed Hyperlink" xfId="445" builtinId="9" hidden="1"/>
    <cellStyle name="Followed Hyperlink" xfId="447" builtinId="9" hidden="1"/>
    <cellStyle name="Followed Hyperlink" xfId="449" builtinId="9" hidden="1"/>
    <cellStyle name="Followed Hyperlink" xfId="451" builtinId="9" hidden="1"/>
    <cellStyle name="Followed Hyperlink" xfId="453" builtinId="9" hidden="1"/>
    <cellStyle name="Followed Hyperlink" xfId="455" builtinId="9" hidden="1"/>
    <cellStyle name="Followed Hyperlink" xfId="459" builtinId="9" hidden="1"/>
    <cellStyle name="Followed Hyperlink" xfId="461" builtinId="9" hidden="1"/>
    <cellStyle name="Followed Hyperlink" xfId="463" builtinId="9" hidden="1"/>
    <cellStyle name="Followed Hyperlink" xfId="465" builtinId="9" hidden="1"/>
    <cellStyle name="Followed Hyperlink" xfId="467" builtinId="9" hidden="1"/>
    <cellStyle name="Followed Hyperlink" xfId="469" builtinId="9" hidden="1"/>
    <cellStyle name="Followed Hyperlink" xfId="471" builtinId="9" hidden="1"/>
    <cellStyle name="Followed Hyperlink" xfId="473" builtinId="9" hidden="1"/>
    <cellStyle name="Followed Hyperlink" xfId="475" builtinId="9" hidden="1"/>
    <cellStyle name="Followed Hyperlink" xfId="477" builtinId="9" hidden="1"/>
    <cellStyle name="Followed Hyperlink" xfId="479" builtinId="9" hidden="1"/>
    <cellStyle name="Followed Hyperlink" xfId="481" builtinId="9" hidden="1"/>
    <cellStyle name="Followed Hyperlink" xfId="483" builtinId="9" hidden="1"/>
    <cellStyle name="Followed Hyperlink" xfId="485" builtinId="9" hidden="1"/>
    <cellStyle name="Followed Hyperlink" xfId="487" builtinId="9" hidden="1"/>
    <cellStyle name="Followed Hyperlink" xfId="489" builtinId="9" hidden="1"/>
    <cellStyle name="Followed Hyperlink" xfId="491" builtinId="9" hidden="1"/>
    <cellStyle name="Followed Hyperlink" xfId="493" builtinId="9" hidden="1"/>
    <cellStyle name="Followed Hyperlink" xfId="495" builtinId="9" hidden="1"/>
    <cellStyle name="Followed Hyperlink" xfId="497" builtinId="9" hidden="1"/>
    <cellStyle name="Followed Hyperlink" xfId="499" builtinId="9" hidden="1"/>
    <cellStyle name="Followed Hyperlink" xfId="501" builtinId="9" hidden="1"/>
    <cellStyle name="Followed Hyperlink" xfId="503" builtinId="9" hidden="1"/>
    <cellStyle name="Followed Hyperlink" xfId="505" builtinId="9" hidden="1"/>
    <cellStyle name="Followed Hyperlink" xfId="507" builtinId="9" hidden="1"/>
    <cellStyle name="Followed Hyperlink" xfId="509" builtinId="9" hidden="1"/>
    <cellStyle name="Followed Hyperlink" xfId="511" builtinId="9" hidden="1"/>
    <cellStyle name="Followed Hyperlink" xfId="513" builtinId="9" hidden="1"/>
    <cellStyle name="Followed Hyperlink" xfId="515" builtinId="9" hidden="1"/>
    <cellStyle name="Followed Hyperlink" xfId="517" builtinId="9" hidden="1"/>
    <cellStyle name="Followed Hyperlink" xfId="519" builtinId="9" hidden="1"/>
    <cellStyle name="Followed Hyperlink" xfId="521" builtinId="9" hidden="1"/>
    <cellStyle name="Followed Hyperlink" xfId="523" builtinId="9" hidden="1"/>
    <cellStyle name="Followed Hyperlink" xfId="525" builtinId="9" hidden="1"/>
    <cellStyle name="Followed Hyperlink" xfId="527" builtinId="9" hidden="1"/>
    <cellStyle name="Followed Hyperlink" xfId="529" builtinId="9" hidden="1"/>
    <cellStyle name="Followed Hyperlink" xfId="531" builtinId="9" hidden="1"/>
    <cellStyle name="Followed Hyperlink" xfId="533" builtinId="9" hidden="1"/>
    <cellStyle name="Followed Hyperlink" xfId="535" builtinId="9" hidden="1"/>
    <cellStyle name="Followed Hyperlink" xfId="537" builtinId="9" hidden="1"/>
    <cellStyle name="Followed Hyperlink" xfId="539" builtinId="9" hidden="1"/>
    <cellStyle name="Followed Hyperlink" xfId="541" builtinId="9" hidden="1"/>
    <cellStyle name="Followed Hyperlink" xfId="543" builtinId="9" hidden="1"/>
    <cellStyle name="Followed Hyperlink" xfId="545" builtinId="9" hidden="1"/>
    <cellStyle name="Followed Hyperlink" xfId="547" builtinId="9" hidden="1"/>
    <cellStyle name="Followed Hyperlink" xfId="549" builtinId="9" hidden="1"/>
    <cellStyle name="Followed Hyperlink" xfId="551" builtinId="9" hidden="1"/>
    <cellStyle name="Followed Hyperlink" xfId="553" builtinId="9" hidden="1"/>
    <cellStyle name="Followed Hyperlink" xfId="555" builtinId="9" hidden="1"/>
    <cellStyle name="Followed Hyperlink" xfId="557" builtinId="9" hidden="1"/>
    <cellStyle name="Followed Hyperlink" xfId="559" builtinId="9" hidden="1"/>
    <cellStyle name="Followed Hyperlink" xfId="561" builtinId="9" hidden="1"/>
    <cellStyle name="Followed Hyperlink" xfId="563" builtinId="9" hidden="1"/>
    <cellStyle name="Followed Hyperlink" xfId="565" builtinId="9" hidden="1"/>
    <cellStyle name="Followed Hyperlink" xfId="567" builtinId="9" hidden="1"/>
    <cellStyle name="Followed Hyperlink" xfId="569" builtinId="9" hidden="1"/>
    <cellStyle name="Followed Hyperlink" xfId="571" builtinId="9" hidden="1"/>
    <cellStyle name="Followed Hyperlink" xfId="573" builtinId="9" hidden="1"/>
    <cellStyle name="Followed Hyperlink" xfId="575" builtinId="9" hidden="1"/>
    <cellStyle name="Followed Hyperlink" xfId="577" builtinId="9" hidden="1"/>
    <cellStyle name="Followed Hyperlink" xfId="579" builtinId="9" hidden="1"/>
    <cellStyle name="Followed Hyperlink" xfId="581" builtinId="9" hidden="1"/>
    <cellStyle name="Followed Hyperlink" xfId="583" builtinId="9" hidden="1"/>
    <cellStyle name="Followed Hyperlink" xfId="585" builtinId="9" hidden="1"/>
    <cellStyle name="Followed Hyperlink" xfId="587" builtinId="9" hidden="1"/>
    <cellStyle name="Followed Hyperlink" xfId="589" builtinId="9" hidden="1"/>
    <cellStyle name="Followed Hyperlink" xfId="591" builtinId="9" hidden="1"/>
    <cellStyle name="Followed Hyperlink" xfId="593" builtinId="9" hidden="1"/>
    <cellStyle name="Followed Hyperlink" xfId="595" builtinId="9" hidden="1"/>
    <cellStyle name="Followed Hyperlink" xfId="597" builtinId="9" hidden="1"/>
    <cellStyle name="Followed Hyperlink" xfId="599" builtinId="9" hidden="1"/>
    <cellStyle name="Followed Hyperlink" xfId="601" builtinId="9" hidden="1"/>
    <cellStyle name="Followed Hyperlink" xfId="603" builtinId="9" hidden="1"/>
    <cellStyle name="Followed Hyperlink" xfId="605" builtinId="9" hidden="1"/>
    <cellStyle name="Followed Hyperlink" xfId="607" builtinId="9" hidden="1"/>
    <cellStyle name="Followed Hyperlink" xfId="609" builtinId="9" hidden="1"/>
    <cellStyle name="Followed Hyperlink" xfId="611" builtinId="9" hidden="1"/>
    <cellStyle name="Followed Hyperlink" xfId="613" builtinId="9" hidden="1"/>
    <cellStyle name="Followed Hyperlink" xfId="615" builtinId="9" hidden="1"/>
    <cellStyle name="Followed Hyperlink" xfId="617" builtinId="9" hidden="1"/>
    <cellStyle name="Followed Hyperlink" xfId="619" builtinId="9" hidden="1"/>
    <cellStyle name="Followed Hyperlink" xfId="621" builtinId="9" hidden="1"/>
    <cellStyle name="Followed Hyperlink" xfId="623" builtinId="9" hidden="1"/>
    <cellStyle name="Followed Hyperlink" xfId="625" builtinId="9" hidden="1"/>
    <cellStyle name="Followed Hyperlink" xfId="627" builtinId="9" hidden="1"/>
    <cellStyle name="Followed Hyperlink" xfId="629" builtinId="9" hidden="1"/>
    <cellStyle name="Followed Hyperlink" xfId="631" builtinId="9" hidden="1"/>
    <cellStyle name="Followed Hyperlink" xfId="633" builtinId="9" hidden="1"/>
    <cellStyle name="Followed Hyperlink" xfId="635" builtinId="9" hidden="1"/>
    <cellStyle name="Followed Hyperlink" xfId="637" builtinId="9" hidden="1"/>
    <cellStyle name="Followed Hyperlink" xfId="639" builtinId="9" hidden="1"/>
    <cellStyle name="Followed Hyperlink" xfId="641" builtinId="9" hidden="1"/>
    <cellStyle name="Followed Hyperlink" xfId="643" builtinId="9" hidden="1"/>
    <cellStyle name="Followed Hyperlink" xfId="645" builtinId="9" hidden="1"/>
    <cellStyle name="Followed Hyperlink" xfId="647" builtinId="9" hidden="1"/>
    <cellStyle name="Followed Hyperlink" xfId="649" builtinId="9" hidden="1"/>
    <cellStyle name="Followed Hyperlink" xfId="651" builtinId="9" hidden="1"/>
    <cellStyle name="Followed Hyperlink" xfId="653" builtinId="9" hidden="1"/>
    <cellStyle name="Followed Hyperlink" xfId="655" builtinId="9" hidden="1"/>
    <cellStyle name="Followed Hyperlink" xfId="657" builtinId="9" hidden="1"/>
    <cellStyle name="Followed Hyperlink" xfId="659" builtinId="9" hidden="1"/>
    <cellStyle name="Followed Hyperlink" xfId="661" builtinId="9" hidden="1"/>
    <cellStyle name="Followed Hyperlink" xfId="663" builtinId="9" hidden="1"/>
    <cellStyle name="Followed Hyperlink" xfId="665" builtinId="9" hidden="1"/>
    <cellStyle name="Followed Hyperlink" xfId="667" builtinId="9" hidden="1"/>
    <cellStyle name="Followed Hyperlink" xfId="669" builtinId="9" hidden="1"/>
    <cellStyle name="Followed Hyperlink" xfId="671" builtinId="9" hidden="1"/>
    <cellStyle name="Followed Hyperlink" xfId="673" builtinId="9" hidden="1"/>
    <cellStyle name="Followed Hyperlink" xfId="675" builtinId="9" hidden="1"/>
    <cellStyle name="Followed Hyperlink" xfId="677" builtinId="9" hidden="1"/>
    <cellStyle name="Followed Hyperlink" xfId="679" builtinId="9" hidden="1"/>
    <cellStyle name="Followed Hyperlink" xfId="681" builtinId="9" hidden="1"/>
    <cellStyle name="Followed Hyperlink" xfId="683" builtinId="9" hidden="1"/>
    <cellStyle name="Followed Hyperlink" xfId="685" builtinId="9" hidden="1"/>
    <cellStyle name="Followed Hyperlink" xfId="687" builtinId="9" hidden="1"/>
    <cellStyle name="Followed Hyperlink" xfId="689" builtinId="9" hidden="1"/>
    <cellStyle name="Followed Hyperlink" xfId="691" builtinId="9" hidden="1"/>
    <cellStyle name="Followed Hyperlink" xfId="693" builtinId="9" hidden="1"/>
    <cellStyle name="Followed Hyperlink" xfId="695" builtinId="9" hidden="1"/>
    <cellStyle name="Followed Hyperlink" xfId="697" builtinId="9" hidden="1"/>
    <cellStyle name="Followed Hyperlink" xfId="699" builtinId="9" hidden="1"/>
    <cellStyle name="Followed Hyperlink" xfId="701" builtinId="9" hidden="1"/>
    <cellStyle name="Followed Hyperlink" xfId="703" builtinId="9" hidden="1"/>
    <cellStyle name="Followed Hyperlink" xfId="705" builtinId="9" hidden="1"/>
    <cellStyle name="Followed Hyperlink" xfId="707" builtinId="9" hidden="1"/>
    <cellStyle name="Followed Hyperlink" xfId="709" builtinId="9" hidden="1"/>
    <cellStyle name="Followed Hyperlink" xfId="711" builtinId="9" hidden="1"/>
    <cellStyle name="Followed Hyperlink" xfId="713" builtinId="9" hidden="1"/>
    <cellStyle name="Followed Hyperlink" xfId="715" builtinId="9" hidden="1"/>
    <cellStyle name="Followed Hyperlink" xfId="717" builtinId="9" hidden="1"/>
    <cellStyle name="Followed Hyperlink" xfId="719" builtinId="9" hidden="1"/>
    <cellStyle name="Followed Hyperlink" xfId="721" builtinId="9" hidden="1"/>
    <cellStyle name="Followed Hyperlink" xfId="723" builtinId="9" hidden="1"/>
    <cellStyle name="Followed Hyperlink" xfId="725" builtinId="9" hidden="1"/>
    <cellStyle name="Followed Hyperlink" xfId="727" builtinId="9" hidden="1"/>
    <cellStyle name="Followed Hyperlink" xfId="729" builtinId="9" hidden="1"/>
    <cellStyle name="Followed Hyperlink" xfId="731" builtinId="9" hidden="1"/>
    <cellStyle name="Followed Hyperlink" xfId="733" builtinId="9" hidden="1"/>
    <cellStyle name="Followed Hyperlink" xfId="735" builtinId="9" hidden="1"/>
    <cellStyle name="Followed Hyperlink" xfId="737" builtinId="9" hidden="1"/>
    <cellStyle name="Followed Hyperlink" xfId="739" builtinId="9" hidden="1"/>
    <cellStyle name="Followed Hyperlink" xfId="741" builtinId="9" hidden="1"/>
    <cellStyle name="Followed Hyperlink" xfId="743" builtinId="9" hidden="1"/>
    <cellStyle name="Followed Hyperlink" xfId="745" builtinId="9" hidden="1"/>
    <cellStyle name="Followed Hyperlink" xfId="747" builtinId="9" hidden="1"/>
    <cellStyle name="Followed Hyperlink" xfId="749" builtinId="9" hidden="1"/>
    <cellStyle name="Followed Hyperlink" xfId="751" builtinId="9" hidden="1"/>
    <cellStyle name="Followed Hyperlink" xfId="753" builtinId="9" hidden="1"/>
    <cellStyle name="Followed Hyperlink" xfId="755" builtinId="9" hidden="1"/>
    <cellStyle name="Followed Hyperlink" xfId="757" builtinId="9" hidden="1"/>
    <cellStyle name="Followed Hyperlink" xfId="759" builtinId="9" hidden="1"/>
    <cellStyle name="Followed Hyperlink" xfId="761" builtinId="9" hidden="1"/>
    <cellStyle name="Followed Hyperlink" xfId="763" builtinId="9" hidden="1"/>
    <cellStyle name="Followed Hyperlink" xfId="765" builtinId="9" hidden="1"/>
    <cellStyle name="Followed Hyperlink" xfId="767" builtinId="9" hidden="1"/>
    <cellStyle name="Followed Hyperlink" xfId="769" builtinId="9" hidden="1"/>
    <cellStyle name="Followed Hyperlink" xfId="771" builtinId="9" hidden="1"/>
    <cellStyle name="Followed Hyperlink" xfId="773" builtinId="9" hidden="1"/>
    <cellStyle name="Followed Hyperlink" xfId="775" builtinId="9" hidden="1"/>
    <cellStyle name="Followed Hyperlink" xfId="777" builtinId="9" hidden="1"/>
    <cellStyle name="Followed Hyperlink" xfId="779" builtinId="9" hidden="1"/>
    <cellStyle name="Followed Hyperlink" xfId="781" builtinId="9" hidden="1"/>
    <cellStyle name="Followed Hyperlink" xfId="783" builtinId="9" hidden="1"/>
    <cellStyle name="Followed Hyperlink" xfId="785" builtinId="9" hidden="1"/>
    <cellStyle name="Followed Hyperlink" xfId="787" builtinId="9" hidden="1"/>
    <cellStyle name="Followed Hyperlink" xfId="789" builtinId="9" hidden="1"/>
    <cellStyle name="Followed Hyperlink" xfId="791" builtinId="9" hidden="1"/>
    <cellStyle name="Followed Hyperlink" xfId="793" builtinId="9" hidden="1"/>
    <cellStyle name="Followed Hyperlink" xfId="795" builtinId="9" hidden="1"/>
    <cellStyle name="Followed Hyperlink" xfId="797" builtinId="9" hidden="1"/>
    <cellStyle name="Followed Hyperlink" xfId="799" builtinId="9" hidden="1"/>
    <cellStyle name="Followed Hyperlink" xfId="801" builtinId="9" hidden="1"/>
    <cellStyle name="Followed Hyperlink" xfId="803" builtinId="9" hidden="1"/>
    <cellStyle name="Followed Hyperlink" xfId="805" builtinId="9" hidden="1"/>
    <cellStyle name="Followed Hyperlink" xfId="807" builtinId="9" hidden="1"/>
    <cellStyle name="Followed Hyperlink" xfId="809" builtinId="9" hidden="1"/>
    <cellStyle name="Followed Hyperlink" xfId="811" builtinId="9" hidden="1"/>
    <cellStyle name="Followed Hyperlink" xfId="813" builtinId="9" hidden="1"/>
    <cellStyle name="Followed Hyperlink" xfId="815" builtinId="9" hidden="1"/>
    <cellStyle name="Followed Hyperlink" xfId="817" builtinId="9" hidden="1"/>
    <cellStyle name="Followed Hyperlink" xfId="819" builtinId="9" hidden="1"/>
    <cellStyle name="Followed Hyperlink" xfId="821" builtinId="9" hidden="1"/>
    <cellStyle name="Followed Hyperlink" xfId="823" builtinId="9" hidden="1"/>
    <cellStyle name="Followed Hyperlink" xfId="825" builtinId="9" hidden="1"/>
    <cellStyle name="Followed Hyperlink" xfId="827" builtinId="9" hidden="1"/>
    <cellStyle name="Followed Hyperlink" xfId="829" builtinId="9" hidden="1"/>
    <cellStyle name="Followed Hyperlink" xfId="831" builtinId="9" hidden="1"/>
    <cellStyle name="Followed Hyperlink" xfId="833" builtinId="9" hidden="1"/>
    <cellStyle name="Followed Hyperlink" xfId="835" builtinId="9" hidden="1"/>
    <cellStyle name="Followed Hyperlink" xfId="837" builtinId="9" hidden="1"/>
    <cellStyle name="Followed Hyperlink" xfId="839" builtinId="9" hidden="1"/>
    <cellStyle name="Followed Hyperlink" xfId="841" builtinId="9" hidden="1"/>
    <cellStyle name="Followed Hyperlink" xfId="843" builtinId="9" hidden="1"/>
    <cellStyle name="Followed Hyperlink" xfId="845" builtinId="9" hidden="1"/>
    <cellStyle name="Followed Hyperlink" xfId="847" builtinId="9" hidden="1"/>
    <cellStyle name="Followed Hyperlink" xfId="849" builtinId="9" hidden="1"/>
    <cellStyle name="Followed Hyperlink" xfId="851" builtinId="9" hidden="1"/>
    <cellStyle name="Followed Hyperlink" xfId="853" builtinId="9" hidden="1"/>
    <cellStyle name="Followed Hyperlink" xfId="855" builtinId="9" hidden="1"/>
    <cellStyle name="Followed Hyperlink" xfId="857" builtinId="9" hidden="1"/>
    <cellStyle name="Followed Hyperlink" xfId="859" builtinId="9" hidden="1"/>
    <cellStyle name="Followed Hyperlink" xfId="861" builtinId="9" hidden="1"/>
    <cellStyle name="Followed Hyperlink" xfId="863" builtinId="9" hidden="1"/>
    <cellStyle name="Followed Hyperlink" xfId="865" builtinId="9" hidden="1"/>
    <cellStyle name="Followed Hyperlink" xfId="867" builtinId="9" hidden="1"/>
    <cellStyle name="Followed Hyperlink" xfId="869" builtinId="9" hidden="1"/>
    <cellStyle name="Followed Hyperlink" xfId="871" builtinId="9" hidden="1"/>
    <cellStyle name="Followed Hyperlink" xfId="873" builtinId="9" hidden="1"/>
    <cellStyle name="Followed Hyperlink" xfId="875" builtinId="9" hidden="1"/>
    <cellStyle name="Followed Hyperlink" xfId="877" builtinId="9" hidden="1"/>
    <cellStyle name="Followed Hyperlink" xfId="879" builtinId="9" hidden="1"/>
    <cellStyle name="Followed Hyperlink" xfId="881" builtinId="9" hidden="1"/>
    <cellStyle name="Followed Hyperlink" xfId="883" builtinId="9" hidden="1"/>
    <cellStyle name="Followed Hyperlink" xfId="885" builtinId="9" hidden="1"/>
    <cellStyle name="Followed Hyperlink" xfId="887" builtinId="9" hidden="1"/>
    <cellStyle name="Followed Hyperlink" xfId="889" builtinId="9" hidden="1"/>
    <cellStyle name="Followed Hyperlink" xfId="891" builtinId="9" hidden="1"/>
    <cellStyle name="Followed Hyperlink" xfId="893" builtinId="9" hidden="1"/>
    <cellStyle name="Followed Hyperlink" xfId="895" builtinId="9" hidden="1"/>
    <cellStyle name="Followed Hyperlink" xfId="897" builtinId="9" hidden="1"/>
    <cellStyle name="Followed Hyperlink" xfId="899" builtinId="9" hidden="1"/>
    <cellStyle name="Followed Hyperlink" xfId="901" builtinId="9" hidden="1"/>
    <cellStyle name="Followed Hyperlink" xfId="903" builtinId="9" hidden="1"/>
    <cellStyle name="Followed Hyperlink" xfId="905" builtinId="9" hidden="1"/>
    <cellStyle name="Followed Hyperlink" xfId="907" builtinId="9" hidden="1"/>
    <cellStyle name="Followed Hyperlink" xfId="909" builtinId="9" hidden="1"/>
    <cellStyle name="Followed Hyperlink" xfId="911" builtinId="9" hidden="1"/>
    <cellStyle name="Followed Hyperlink" xfId="913" builtinId="9" hidden="1"/>
    <cellStyle name="Followed Hyperlink" xfId="915" builtinId="9" hidden="1"/>
    <cellStyle name="Followed Hyperlink" xfId="917" builtinId="9" hidden="1"/>
    <cellStyle name="Followed Hyperlink" xfId="919" builtinId="9" hidden="1"/>
    <cellStyle name="Followed Hyperlink" xfId="921" builtinId="9" hidden="1"/>
    <cellStyle name="Followed Hyperlink" xfId="923" builtinId="9" hidden="1"/>
    <cellStyle name="Followed Hyperlink" xfId="925" builtinId="9" hidden="1"/>
    <cellStyle name="Followed Hyperlink" xfId="927" builtinId="9" hidden="1"/>
    <cellStyle name="Followed Hyperlink" xfId="929" builtinId="9" hidden="1"/>
    <cellStyle name="Followed Hyperlink" xfId="931" builtinId="9" hidden="1"/>
    <cellStyle name="Followed Hyperlink" xfId="933" builtinId="9" hidden="1"/>
    <cellStyle name="Followed Hyperlink" xfId="935" builtinId="9" hidden="1"/>
    <cellStyle name="Followed Hyperlink" xfId="937" builtinId="9" hidden="1"/>
    <cellStyle name="Followed Hyperlink" xfId="939" builtinId="9" hidden="1"/>
    <cellStyle name="Followed Hyperlink" xfId="941" builtinId="9" hidden="1"/>
    <cellStyle name="Followed Hyperlink" xfId="943" builtinId="9" hidden="1"/>
    <cellStyle name="Followed Hyperlink" xfId="945" builtinId="9" hidden="1"/>
    <cellStyle name="Followed Hyperlink" xfId="947" builtinId="9" hidden="1"/>
    <cellStyle name="Followed Hyperlink" xfId="949" builtinId="9" hidden="1"/>
    <cellStyle name="Followed Hyperlink" xfId="951" builtinId="9" hidden="1"/>
    <cellStyle name="Followed Hyperlink" xfId="953" builtinId="9" hidden="1"/>
    <cellStyle name="Followed Hyperlink" xfId="955" builtinId="9" hidden="1"/>
    <cellStyle name="Followed Hyperlink" xfId="957" builtinId="9" hidden="1"/>
    <cellStyle name="Followed Hyperlink" xfId="959" builtinId="9" hidden="1"/>
    <cellStyle name="Followed Hyperlink" xfId="961" builtinId="9" hidden="1"/>
    <cellStyle name="Followed Hyperlink" xfId="963" builtinId="9" hidden="1"/>
    <cellStyle name="Followed Hyperlink" xfId="965" builtinId="9" hidden="1"/>
    <cellStyle name="Followed Hyperlink" xfId="967" builtinId="9" hidden="1"/>
    <cellStyle name="Followed Hyperlink" xfId="969" builtinId="9" hidden="1"/>
    <cellStyle name="Followed Hyperlink" xfId="971" builtinId="9" hidden="1"/>
    <cellStyle name="Followed Hyperlink" xfId="973" builtinId="9" hidden="1"/>
    <cellStyle name="Followed Hyperlink" xfId="975" builtinId="9" hidden="1"/>
    <cellStyle name="Followed Hyperlink" xfId="977" builtinId="9" hidden="1"/>
    <cellStyle name="Followed Hyperlink" xfId="979" builtinId="9" hidden="1"/>
    <cellStyle name="Followed Hyperlink" xfId="981" builtinId="9" hidden="1"/>
    <cellStyle name="Followed Hyperlink" xfId="983" builtinId="9" hidden="1"/>
    <cellStyle name="Followed Hyperlink" xfId="985" builtinId="9" hidden="1"/>
    <cellStyle name="Followed Hyperlink" xfId="987" builtinId="9" hidden="1"/>
    <cellStyle name="Followed Hyperlink" xfId="989" builtinId="9" hidden="1"/>
    <cellStyle name="Followed Hyperlink" xfId="991" builtinId="9" hidden="1"/>
    <cellStyle name="Followed Hyperlink" xfId="993" builtinId="9" hidden="1"/>
    <cellStyle name="Followed Hyperlink" xfId="995" builtinId="9" hidden="1"/>
    <cellStyle name="Followed Hyperlink" xfId="997" builtinId="9" hidden="1"/>
    <cellStyle name="Followed Hyperlink" xfId="999" builtinId="9" hidden="1"/>
    <cellStyle name="Followed Hyperlink" xfId="1001" builtinId="9" hidden="1"/>
    <cellStyle name="Followed Hyperlink" xfId="1003" builtinId="9" hidden="1"/>
    <cellStyle name="Followed Hyperlink" xfId="1005" builtinId="9" hidden="1"/>
    <cellStyle name="Followed Hyperlink" xfId="1007" builtinId="9" hidden="1"/>
    <cellStyle name="Followed Hyperlink" xfId="1009" builtinId="9" hidden="1"/>
    <cellStyle name="Followed Hyperlink" xfId="1011" builtinId="9" hidden="1"/>
    <cellStyle name="Followed Hyperlink" xfId="1013" builtinId="9" hidden="1"/>
    <cellStyle name="Followed Hyperlink" xfId="1015" builtinId="9" hidden="1"/>
    <cellStyle name="Followed Hyperlink" xfId="1017" builtinId="9" hidden="1"/>
    <cellStyle name="Followed Hyperlink" xfId="1019" builtinId="9" hidden="1"/>
    <cellStyle name="Followed Hyperlink" xfId="1021" builtinId="9" hidden="1"/>
    <cellStyle name="Followed Hyperlink" xfId="1023" builtinId="9" hidden="1"/>
    <cellStyle name="Followed Hyperlink" xfId="1025" builtinId="9" hidden="1"/>
    <cellStyle name="Followed Hyperlink" xfId="1027" builtinId="9" hidden="1"/>
    <cellStyle name="Followed Hyperlink" xfId="1029" builtinId="9" hidden="1"/>
    <cellStyle name="Followed Hyperlink" xfId="1031" builtinId="9" hidden="1"/>
    <cellStyle name="Followed Hyperlink" xfId="1033" builtinId="9" hidden="1"/>
    <cellStyle name="Followed Hyperlink" xfId="1035" builtinId="9" hidden="1"/>
    <cellStyle name="Followed Hyperlink" xfId="1037" builtinId="9" hidden="1"/>
    <cellStyle name="Followed Hyperlink" xfId="1039" builtinId="9" hidden="1"/>
    <cellStyle name="Followed Hyperlink" xfId="1041" builtinId="9" hidden="1"/>
    <cellStyle name="Followed Hyperlink" xfId="1043" builtinId="9" hidden="1"/>
    <cellStyle name="Followed Hyperlink" xfId="1045" builtinId="9" hidden="1"/>
    <cellStyle name="Followed Hyperlink" xfId="1047" builtinId="9" hidden="1"/>
    <cellStyle name="Followed Hyperlink" xfId="1049" builtinId="9" hidden="1"/>
    <cellStyle name="Followed Hyperlink" xfId="1051" builtinId="9" hidden="1"/>
    <cellStyle name="Followed Hyperlink" xfId="1053" builtinId="9" hidden="1"/>
    <cellStyle name="Followed Hyperlink" xfId="1055" builtinId="9" hidden="1"/>
    <cellStyle name="Followed Hyperlink" xfId="1057" builtinId="9" hidden="1"/>
    <cellStyle name="Followed Hyperlink" xfId="1059" builtinId="9" hidden="1"/>
    <cellStyle name="Followed Hyperlink" xfId="1061" builtinId="9" hidden="1"/>
    <cellStyle name="Followed Hyperlink" xfId="1063" builtinId="9" hidden="1"/>
    <cellStyle name="Followed Hyperlink" xfId="1065" builtinId="9" hidden="1"/>
    <cellStyle name="Followed Hyperlink" xfId="1067" builtinId="9" hidden="1"/>
    <cellStyle name="Followed Hyperlink" xfId="1069" builtinId="9" hidden="1"/>
    <cellStyle name="Followed Hyperlink" xfId="1071" builtinId="9" hidden="1"/>
    <cellStyle name="Followed Hyperlink" xfId="1073" builtinId="9" hidden="1"/>
    <cellStyle name="Followed Hyperlink" xfId="1075" builtinId="9" hidden="1"/>
    <cellStyle name="Followed Hyperlink" xfId="1077" builtinId="9" hidden="1"/>
    <cellStyle name="Followed Hyperlink" xfId="1079" builtinId="9" hidden="1"/>
    <cellStyle name="Followed Hyperlink" xfId="1081" builtinId="9" hidden="1"/>
    <cellStyle name="Followed Hyperlink" xfId="1083" builtinId="9" hidden="1"/>
    <cellStyle name="Followed Hyperlink" xfId="1085" builtinId="9" hidden="1"/>
    <cellStyle name="Followed Hyperlink" xfId="1087" builtinId="9" hidden="1"/>
    <cellStyle name="Followed Hyperlink" xfId="1089" builtinId="9" hidden="1"/>
    <cellStyle name="Followed Hyperlink" xfId="1091" builtinId="9" hidden="1"/>
    <cellStyle name="Followed Hyperlink" xfId="1093" builtinId="9" hidden="1"/>
    <cellStyle name="Followed Hyperlink" xfId="1095" builtinId="9" hidden="1"/>
    <cellStyle name="Followed Hyperlink" xfId="1097" builtinId="9" hidden="1"/>
    <cellStyle name="Followed Hyperlink" xfId="1099" builtinId="9" hidden="1"/>
    <cellStyle name="Followed Hyperlink" xfId="1101" builtinId="9" hidden="1"/>
    <cellStyle name="Followed Hyperlink" xfId="1103" builtinId="9" hidden="1"/>
    <cellStyle name="Followed Hyperlink" xfId="1105" builtinId="9" hidden="1"/>
    <cellStyle name="Followed Hyperlink" xfId="1107" builtinId="9" hidden="1"/>
    <cellStyle name="Followed Hyperlink" xfId="1109" builtinId="9" hidden="1"/>
    <cellStyle name="Followed Hyperlink" xfId="1111" builtinId="9" hidden="1"/>
    <cellStyle name="Followed Hyperlink" xfId="1113" builtinId="9" hidden="1"/>
    <cellStyle name="Followed Hyperlink" xfId="1115" builtinId="9" hidden="1"/>
    <cellStyle name="Followed Hyperlink" xfId="1117" builtinId="9" hidden="1"/>
    <cellStyle name="Followed Hyperlink" xfId="1119" builtinId="9" hidden="1"/>
    <cellStyle name="Followed Hyperlink" xfId="1121" builtinId="9" hidden="1"/>
    <cellStyle name="Followed Hyperlink" xfId="1123" builtinId="9" hidden="1"/>
    <cellStyle name="Followed Hyperlink" xfId="1125" builtinId="9" hidden="1"/>
    <cellStyle name="Followed Hyperlink" xfId="1127" builtinId="9" hidden="1"/>
    <cellStyle name="Followed Hyperlink" xfId="1129" builtinId="9" hidden="1"/>
    <cellStyle name="Followed Hyperlink" xfId="1131" builtinId="9" hidden="1"/>
    <cellStyle name="Followed Hyperlink" xfId="1133" builtinId="9" hidden="1"/>
    <cellStyle name="Followed Hyperlink" xfId="1135" builtinId="9" hidden="1"/>
    <cellStyle name="Followed Hyperlink" xfId="1137" builtinId="9" hidden="1"/>
    <cellStyle name="Followed Hyperlink" xfId="1139" builtinId="9" hidden="1"/>
    <cellStyle name="Followed Hyperlink" xfId="1141" builtinId="9" hidden="1"/>
    <cellStyle name="Followed Hyperlink" xfId="1143" builtinId="9" hidden="1"/>
    <cellStyle name="Followed Hyperlink" xfId="1145" builtinId="9" hidden="1"/>
    <cellStyle name="Followed Hyperlink" xfId="1147" builtinId="9" hidden="1"/>
    <cellStyle name="Followed Hyperlink" xfId="1149" builtinId="9" hidden="1"/>
    <cellStyle name="Followed Hyperlink" xfId="1151" builtinId="9" hidden="1"/>
    <cellStyle name="Followed Hyperlink" xfId="1153" builtinId="9" hidden="1"/>
    <cellStyle name="Followed Hyperlink" xfId="1155" builtinId="9" hidden="1"/>
    <cellStyle name="Followed Hyperlink" xfId="1157" builtinId="9" hidden="1"/>
    <cellStyle name="Followed Hyperlink" xfId="1159" builtinId="9" hidden="1"/>
    <cellStyle name="Followed Hyperlink" xfId="1161" builtinId="9" hidden="1"/>
    <cellStyle name="Followed Hyperlink" xfId="1163" builtinId="9" hidden="1"/>
    <cellStyle name="Followed Hyperlink" xfId="1165" builtinId="9" hidden="1"/>
    <cellStyle name="Followed Hyperlink" xfId="1167" builtinId="9" hidden="1"/>
    <cellStyle name="Followed Hyperlink" xfId="1169" builtinId="9" hidden="1"/>
    <cellStyle name="Followed Hyperlink" xfId="1171" builtinId="9" hidden="1"/>
    <cellStyle name="Followed Hyperlink" xfId="1173" builtinId="9" hidden="1"/>
    <cellStyle name="Followed Hyperlink" xfId="1175" builtinId="9" hidden="1"/>
    <cellStyle name="Followed Hyperlink" xfId="1177" builtinId="9" hidden="1"/>
    <cellStyle name="Followed Hyperlink" xfId="1179" builtinId="9" hidden="1"/>
    <cellStyle name="Followed Hyperlink" xfId="1181" builtinId="9" hidden="1"/>
    <cellStyle name="Followed Hyperlink" xfId="1183" builtinId="9" hidden="1"/>
    <cellStyle name="Followed Hyperlink" xfId="1185" builtinId="9" hidden="1"/>
    <cellStyle name="Followed Hyperlink" xfId="1187" builtinId="9" hidden="1"/>
    <cellStyle name="Followed Hyperlink" xfId="1189" builtinId="9" hidden="1"/>
    <cellStyle name="Followed Hyperlink" xfId="1196" builtinId="9" hidden="1"/>
    <cellStyle name="Followed Hyperlink" xfId="1198" builtinId="9" hidden="1"/>
    <cellStyle name="Followed Hyperlink" xfId="1200" builtinId="9" hidden="1"/>
    <cellStyle name="Followed Hyperlink" xfId="1202" builtinId="9" hidden="1"/>
    <cellStyle name="Followed Hyperlink" xfId="1204" builtinId="9" hidden="1"/>
    <cellStyle name="Followed Hyperlink" xfId="1206" builtinId="9" hidden="1"/>
    <cellStyle name="Followed Hyperlink" xfId="1208" builtinId="9" hidden="1"/>
    <cellStyle name="Followed Hyperlink" xfId="1210" builtinId="9" hidden="1"/>
    <cellStyle name="Followed Hyperlink" xfId="1214" builtinId="9" hidden="1"/>
    <cellStyle name="Followed Hyperlink" xfId="1216" builtinId="9" hidden="1"/>
    <cellStyle name="Followed Hyperlink" xfId="1221" builtinId="9" hidden="1"/>
    <cellStyle name="Good" xfId="3" builtinId="26"/>
    <cellStyle name="Hyperlink" xfId="1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Hyperlink" xfId="304" builtinId="8" hidden="1"/>
    <cellStyle name="Hyperlink" xfId="306" builtinId="8" hidden="1"/>
    <cellStyle name="Hyperlink" xfId="308" builtinId="8" hidden="1"/>
    <cellStyle name="Hyperlink" xfId="310" builtinId="8" hidden="1"/>
    <cellStyle name="Hyperlink" xfId="312" builtinId="8" hidden="1"/>
    <cellStyle name="Hyperlink" xfId="314" builtinId="8" hidden="1"/>
    <cellStyle name="Hyperlink" xfId="316" builtinId="8" hidden="1"/>
    <cellStyle name="Hyperlink" xfId="318" builtinId="8" hidden="1"/>
    <cellStyle name="Hyperlink" xfId="320" builtinId="8" hidden="1"/>
    <cellStyle name="Hyperlink" xfId="322" builtinId="8" hidden="1"/>
    <cellStyle name="Hyperlink" xfId="324" builtinId="8" hidden="1"/>
    <cellStyle name="Hyperlink" xfId="326" builtinId="8" hidden="1"/>
    <cellStyle name="Hyperlink" xfId="328" builtinId="8" hidden="1"/>
    <cellStyle name="Hyperlink" xfId="330" builtinId="8" hidden="1"/>
    <cellStyle name="Hyperlink" xfId="332" builtinId="8" hidden="1"/>
    <cellStyle name="Hyperlink" xfId="334" builtinId="8" hidden="1"/>
    <cellStyle name="Hyperlink" xfId="336" builtinId="8" hidden="1"/>
    <cellStyle name="Hyperlink" xfId="338" builtinId="8" hidden="1"/>
    <cellStyle name="Hyperlink" xfId="340" builtinId="8" hidden="1"/>
    <cellStyle name="Hyperlink" xfId="342" builtinId="8" hidden="1"/>
    <cellStyle name="Hyperlink" xfId="344" builtinId="8" hidden="1"/>
    <cellStyle name="Hyperlink" xfId="346" builtinId="8" hidden="1"/>
    <cellStyle name="Hyperlink" xfId="348" builtinId="8" hidden="1"/>
    <cellStyle name="Hyperlink" xfId="350" builtinId="8" hidden="1"/>
    <cellStyle name="Hyperlink" xfId="352" builtinId="8" hidden="1"/>
    <cellStyle name="Hyperlink" xfId="354" builtinId="8" hidden="1"/>
    <cellStyle name="Hyperlink" xfId="356" builtinId="8" hidden="1"/>
    <cellStyle name="Hyperlink" xfId="358" builtinId="8" hidden="1"/>
    <cellStyle name="Hyperlink" xfId="360" builtinId="8" hidden="1"/>
    <cellStyle name="Hyperlink" xfId="362" builtinId="8" hidden="1"/>
    <cellStyle name="Hyperlink" xfId="364" builtinId="8" hidden="1"/>
    <cellStyle name="Hyperlink" xfId="366" builtinId="8" hidden="1"/>
    <cellStyle name="Hyperlink" xfId="368" builtinId="8" hidden="1"/>
    <cellStyle name="Hyperlink" xfId="370" builtinId="8" hidden="1"/>
    <cellStyle name="Hyperlink" xfId="372" builtinId="8" hidden="1"/>
    <cellStyle name="Hyperlink" xfId="374" builtinId="8" hidden="1"/>
    <cellStyle name="Hyperlink" xfId="376" builtinId="8" hidden="1"/>
    <cellStyle name="Hyperlink" xfId="378" builtinId="8" hidden="1"/>
    <cellStyle name="Hyperlink" xfId="380" builtinId="8" hidden="1"/>
    <cellStyle name="Hyperlink" xfId="382" builtinId="8" hidden="1"/>
    <cellStyle name="Hyperlink" xfId="384" builtinId="8" hidden="1"/>
    <cellStyle name="Hyperlink" xfId="386" builtinId="8" hidden="1"/>
    <cellStyle name="Hyperlink" xfId="388" builtinId="8" hidden="1"/>
    <cellStyle name="Hyperlink" xfId="390" builtinId="8" hidden="1"/>
    <cellStyle name="Hyperlink" xfId="392" builtinId="8" hidden="1"/>
    <cellStyle name="Hyperlink" xfId="394" builtinId="8" hidden="1"/>
    <cellStyle name="Hyperlink" xfId="396" builtinId="8" hidden="1"/>
    <cellStyle name="Hyperlink" xfId="398" builtinId="8" hidden="1"/>
    <cellStyle name="Hyperlink" xfId="400" builtinId="8" hidden="1"/>
    <cellStyle name="Hyperlink" xfId="402" builtinId="8" hidden="1"/>
    <cellStyle name="Hyperlink" xfId="404" builtinId="8" hidden="1"/>
    <cellStyle name="Hyperlink" xfId="406" builtinId="8" hidden="1"/>
    <cellStyle name="Hyperlink" xfId="408" builtinId="8" hidden="1"/>
    <cellStyle name="Hyperlink" xfId="410" builtinId="8" hidden="1"/>
    <cellStyle name="Hyperlink" xfId="412" builtinId="8" hidden="1"/>
    <cellStyle name="Hyperlink" xfId="414" builtinId="8" hidden="1"/>
    <cellStyle name="Hyperlink" xfId="416" builtinId="8" hidden="1"/>
    <cellStyle name="Hyperlink" xfId="418" builtinId="8" hidden="1"/>
    <cellStyle name="Hyperlink" xfId="420" builtinId="8" hidden="1"/>
    <cellStyle name="Hyperlink" xfId="422" builtinId="8" hidden="1"/>
    <cellStyle name="Hyperlink" xfId="424" builtinId="8" hidden="1"/>
    <cellStyle name="Hyperlink" xfId="426" builtinId="8" hidden="1"/>
    <cellStyle name="Hyperlink" xfId="428" builtinId="8" hidden="1"/>
    <cellStyle name="Hyperlink" xfId="430" builtinId="8" hidden="1"/>
    <cellStyle name="Hyperlink" xfId="432" builtinId="8" hidden="1"/>
    <cellStyle name="Hyperlink" xfId="434" builtinId="8" hidden="1"/>
    <cellStyle name="Hyperlink" xfId="436" builtinId="8" hidden="1"/>
    <cellStyle name="Hyperlink" xfId="438" builtinId="8" hidden="1"/>
    <cellStyle name="Hyperlink" xfId="440" builtinId="8" hidden="1"/>
    <cellStyle name="Hyperlink" xfId="442" builtinId="8" hidden="1"/>
    <cellStyle name="Hyperlink" xfId="444" builtinId="8" hidden="1"/>
    <cellStyle name="Hyperlink" xfId="446" builtinId="8" hidden="1"/>
    <cellStyle name="Hyperlink" xfId="448" builtinId="8" hidden="1"/>
    <cellStyle name="Hyperlink" xfId="450" builtinId="8" hidden="1"/>
    <cellStyle name="Hyperlink" xfId="452" builtinId="8" hidden="1"/>
    <cellStyle name="Hyperlink" xfId="454" builtinId="8" hidden="1"/>
    <cellStyle name="Hyperlink" xfId="458" builtinId="8" hidden="1"/>
    <cellStyle name="Hyperlink" xfId="460" builtinId="8" hidden="1"/>
    <cellStyle name="Hyperlink" xfId="462" builtinId="8" hidden="1"/>
    <cellStyle name="Hyperlink" xfId="464" builtinId="8" hidden="1"/>
    <cellStyle name="Hyperlink" xfId="466" builtinId="8" hidden="1"/>
    <cellStyle name="Hyperlink" xfId="468" builtinId="8" hidden="1"/>
    <cellStyle name="Hyperlink" xfId="470" builtinId="8" hidden="1"/>
    <cellStyle name="Hyperlink" xfId="472" builtinId="8" hidden="1"/>
    <cellStyle name="Hyperlink" xfId="474" builtinId="8" hidden="1"/>
    <cellStyle name="Hyperlink" xfId="476" builtinId="8" hidden="1"/>
    <cellStyle name="Hyperlink" xfId="478" builtinId="8" hidden="1"/>
    <cellStyle name="Hyperlink" xfId="480" builtinId="8" hidden="1"/>
    <cellStyle name="Hyperlink" xfId="482" builtinId="8" hidden="1"/>
    <cellStyle name="Hyperlink" xfId="484" builtinId="8" hidden="1"/>
    <cellStyle name="Hyperlink" xfId="486" builtinId="8" hidden="1"/>
    <cellStyle name="Hyperlink" xfId="488" builtinId="8" hidden="1"/>
    <cellStyle name="Hyperlink" xfId="490" builtinId="8" hidden="1"/>
    <cellStyle name="Hyperlink" xfId="492" builtinId="8" hidden="1"/>
    <cellStyle name="Hyperlink" xfId="494" builtinId="8" hidden="1"/>
    <cellStyle name="Hyperlink" xfId="496" builtinId="8" hidden="1"/>
    <cellStyle name="Hyperlink" xfId="498" builtinId="8" hidden="1"/>
    <cellStyle name="Hyperlink" xfId="500" builtinId="8" hidden="1"/>
    <cellStyle name="Hyperlink" xfId="502" builtinId="8" hidden="1"/>
    <cellStyle name="Hyperlink" xfId="504" builtinId="8" hidden="1"/>
    <cellStyle name="Hyperlink" xfId="506" builtinId="8" hidden="1"/>
    <cellStyle name="Hyperlink" xfId="508" builtinId="8" hidden="1"/>
    <cellStyle name="Hyperlink" xfId="510" builtinId="8" hidden="1"/>
    <cellStyle name="Hyperlink" xfId="512" builtinId="8" hidden="1"/>
    <cellStyle name="Hyperlink" xfId="514" builtinId="8" hidden="1"/>
    <cellStyle name="Hyperlink" xfId="516" builtinId="8" hidden="1"/>
    <cellStyle name="Hyperlink" xfId="518" builtinId="8" hidden="1"/>
    <cellStyle name="Hyperlink" xfId="520" builtinId="8" hidden="1"/>
    <cellStyle name="Hyperlink" xfId="522" builtinId="8" hidden="1"/>
    <cellStyle name="Hyperlink" xfId="524" builtinId="8" hidden="1"/>
    <cellStyle name="Hyperlink" xfId="526" builtinId="8" hidden="1"/>
    <cellStyle name="Hyperlink" xfId="528" builtinId="8" hidden="1"/>
    <cellStyle name="Hyperlink" xfId="530" builtinId="8" hidden="1"/>
    <cellStyle name="Hyperlink" xfId="532" builtinId="8" hidden="1"/>
    <cellStyle name="Hyperlink" xfId="534" builtinId="8" hidden="1"/>
    <cellStyle name="Hyperlink" xfId="536" builtinId="8" hidden="1"/>
    <cellStyle name="Hyperlink" xfId="538" builtinId="8" hidden="1"/>
    <cellStyle name="Hyperlink" xfId="540" builtinId="8" hidden="1"/>
    <cellStyle name="Hyperlink" xfId="542" builtinId="8" hidden="1"/>
    <cellStyle name="Hyperlink" xfId="544" builtinId="8" hidden="1"/>
    <cellStyle name="Hyperlink" xfId="546" builtinId="8" hidden="1"/>
    <cellStyle name="Hyperlink" xfId="548" builtinId="8" hidden="1"/>
    <cellStyle name="Hyperlink" xfId="550" builtinId="8" hidden="1"/>
    <cellStyle name="Hyperlink" xfId="552" builtinId="8" hidden="1"/>
    <cellStyle name="Hyperlink" xfId="554" builtinId="8" hidden="1"/>
    <cellStyle name="Hyperlink" xfId="556" builtinId="8" hidden="1"/>
    <cellStyle name="Hyperlink" xfId="558" builtinId="8" hidden="1"/>
    <cellStyle name="Hyperlink" xfId="560" builtinId="8" hidden="1"/>
    <cellStyle name="Hyperlink" xfId="562" builtinId="8" hidden="1"/>
    <cellStyle name="Hyperlink" xfId="564" builtinId="8" hidden="1"/>
    <cellStyle name="Hyperlink" xfId="566" builtinId="8" hidden="1"/>
    <cellStyle name="Hyperlink" xfId="568" builtinId="8" hidden="1"/>
    <cellStyle name="Hyperlink" xfId="570" builtinId="8" hidden="1"/>
    <cellStyle name="Hyperlink" xfId="572" builtinId="8" hidden="1"/>
    <cellStyle name="Hyperlink" xfId="574" builtinId="8" hidden="1"/>
    <cellStyle name="Hyperlink" xfId="576" builtinId="8" hidden="1"/>
    <cellStyle name="Hyperlink" xfId="578" builtinId="8" hidden="1"/>
    <cellStyle name="Hyperlink" xfId="580" builtinId="8" hidden="1"/>
    <cellStyle name="Hyperlink" xfId="582" builtinId="8" hidden="1"/>
    <cellStyle name="Hyperlink" xfId="584" builtinId="8" hidden="1"/>
    <cellStyle name="Hyperlink" xfId="586" builtinId="8" hidden="1"/>
    <cellStyle name="Hyperlink" xfId="588" builtinId="8" hidden="1"/>
    <cellStyle name="Hyperlink" xfId="590" builtinId="8" hidden="1"/>
    <cellStyle name="Hyperlink" xfId="592" builtinId="8" hidden="1"/>
    <cellStyle name="Hyperlink" xfId="594" builtinId="8" hidden="1"/>
    <cellStyle name="Hyperlink" xfId="596" builtinId="8" hidden="1"/>
    <cellStyle name="Hyperlink" xfId="598" builtinId="8" hidden="1"/>
    <cellStyle name="Hyperlink" xfId="600" builtinId="8" hidden="1"/>
    <cellStyle name="Hyperlink" xfId="602" builtinId="8" hidden="1"/>
    <cellStyle name="Hyperlink" xfId="604" builtinId="8" hidden="1"/>
    <cellStyle name="Hyperlink" xfId="606" builtinId="8" hidden="1"/>
    <cellStyle name="Hyperlink" xfId="608" builtinId="8" hidden="1"/>
    <cellStyle name="Hyperlink" xfId="610" builtinId="8" hidden="1"/>
    <cellStyle name="Hyperlink" xfId="612" builtinId="8" hidden="1"/>
    <cellStyle name="Hyperlink" xfId="614" builtinId="8" hidden="1"/>
    <cellStyle name="Hyperlink" xfId="616" builtinId="8" hidden="1"/>
    <cellStyle name="Hyperlink" xfId="618" builtinId="8" hidden="1"/>
    <cellStyle name="Hyperlink" xfId="620" builtinId="8" hidden="1"/>
    <cellStyle name="Hyperlink" xfId="622" builtinId="8" hidden="1"/>
    <cellStyle name="Hyperlink" xfId="624" builtinId="8" hidden="1"/>
    <cellStyle name="Hyperlink" xfId="626" builtinId="8" hidden="1"/>
    <cellStyle name="Hyperlink" xfId="628" builtinId="8" hidden="1"/>
    <cellStyle name="Hyperlink" xfId="630" builtinId="8" hidden="1"/>
    <cellStyle name="Hyperlink" xfId="632" builtinId="8" hidden="1"/>
    <cellStyle name="Hyperlink" xfId="634" builtinId="8" hidden="1"/>
    <cellStyle name="Hyperlink" xfId="636" builtinId="8" hidden="1"/>
    <cellStyle name="Hyperlink" xfId="638" builtinId="8" hidden="1"/>
    <cellStyle name="Hyperlink" xfId="640" builtinId="8" hidden="1"/>
    <cellStyle name="Hyperlink" xfId="642" builtinId="8" hidden="1"/>
    <cellStyle name="Hyperlink" xfId="644" builtinId="8" hidden="1"/>
    <cellStyle name="Hyperlink" xfId="646" builtinId="8" hidden="1"/>
    <cellStyle name="Hyperlink" xfId="648" builtinId="8" hidden="1"/>
    <cellStyle name="Hyperlink" xfId="650" builtinId="8" hidden="1"/>
    <cellStyle name="Hyperlink" xfId="652" builtinId="8" hidden="1"/>
    <cellStyle name="Hyperlink" xfId="654" builtinId="8" hidden="1"/>
    <cellStyle name="Hyperlink" xfId="656" builtinId="8" hidden="1"/>
    <cellStyle name="Hyperlink" xfId="658" builtinId="8" hidden="1"/>
    <cellStyle name="Hyperlink" xfId="660" builtinId="8" hidden="1"/>
    <cellStyle name="Hyperlink" xfId="662" builtinId="8" hidden="1"/>
    <cellStyle name="Hyperlink" xfId="664" builtinId="8" hidden="1"/>
    <cellStyle name="Hyperlink" xfId="666" builtinId="8" hidden="1"/>
    <cellStyle name="Hyperlink" xfId="668" builtinId="8" hidden="1"/>
    <cellStyle name="Hyperlink" xfId="670" builtinId="8" hidden="1"/>
    <cellStyle name="Hyperlink" xfId="672" builtinId="8" hidden="1"/>
    <cellStyle name="Hyperlink" xfId="674" builtinId="8" hidden="1"/>
    <cellStyle name="Hyperlink" xfId="676" builtinId="8" hidden="1"/>
    <cellStyle name="Hyperlink" xfId="678" builtinId="8" hidden="1"/>
    <cellStyle name="Hyperlink" xfId="680" builtinId="8" hidden="1"/>
    <cellStyle name="Hyperlink" xfId="682" builtinId="8" hidden="1"/>
    <cellStyle name="Hyperlink" xfId="684" builtinId="8" hidden="1"/>
    <cellStyle name="Hyperlink" xfId="686" builtinId="8" hidden="1"/>
    <cellStyle name="Hyperlink" xfId="688" builtinId="8" hidden="1"/>
    <cellStyle name="Hyperlink" xfId="690" builtinId="8" hidden="1"/>
    <cellStyle name="Hyperlink" xfId="692" builtinId="8" hidden="1"/>
    <cellStyle name="Hyperlink" xfId="694" builtinId="8" hidden="1"/>
    <cellStyle name="Hyperlink" xfId="696" builtinId="8" hidden="1"/>
    <cellStyle name="Hyperlink" xfId="698" builtinId="8" hidden="1"/>
    <cellStyle name="Hyperlink" xfId="700" builtinId="8" hidden="1"/>
    <cellStyle name="Hyperlink" xfId="702" builtinId="8" hidden="1"/>
    <cellStyle name="Hyperlink" xfId="704" builtinId="8" hidden="1"/>
    <cellStyle name="Hyperlink" xfId="706" builtinId="8" hidden="1"/>
    <cellStyle name="Hyperlink" xfId="708" builtinId="8" hidden="1"/>
    <cellStyle name="Hyperlink" xfId="710" builtinId="8" hidden="1"/>
    <cellStyle name="Hyperlink" xfId="712" builtinId="8" hidden="1"/>
    <cellStyle name="Hyperlink" xfId="714" builtinId="8" hidden="1"/>
    <cellStyle name="Hyperlink" xfId="716" builtinId="8" hidden="1"/>
    <cellStyle name="Hyperlink" xfId="718" builtinId="8" hidden="1"/>
    <cellStyle name="Hyperlink" xfId="720" builtinId="8" hidden="1"/>
    <cellStyle name="Hyperlink" xfId="722" builtinId="8" hidden="1"/>
    <cellStyle name="Hyperlink" xfId="724" builtinId="8" hidden="1"/>
    <cellStyle name="Hyperlink" xfId="726" builtinId="8" hidden="1"/>
    <cellStyle name="Hyperlink" xfId="728" builtinId="8" hidden="1"/>
    <cellStyle name="Hyperlink" xfId="730" builtinId="8" hidden="1"/>
    <cellStyle name="Hyperlink" xfId="732" builtinId="8" hidden="1"/>
    <cellStyle name="Hyperlink" xfId="734" builtinId="8" hidden="1"/>
    <cellStyle name="Hyperlink" xfId="736" builtinId="8" hidden="1"/>
    <cellStyle name="Hyperlink" xfId="738" builtinId="8" hidden="1"/>
    <cellStyle name="Hyperlink" xfId="740" builtinId="8" hidden="1"/>
    <cellStyle name="Hyperlink" xfId="742" builtinId="8" hidden="1"/>
    <cellStyle name="Hyperlink" xfId="744" builtinId="8" hidden="1"/>
    <cellStyle name="Hyperlink" xfId="746" builtinId="8" hidden="1"/>
    <cellStyle name="Hyperlink" xfId="748" builtinId="8" hidden="1"/>
    <cellStyle name="Hyperlink" xfId="750" builtinId="8" hidden="1"/>
    <cellStyle name="Hyperlink" xfId="752" builtinId="8" hidden="1"/>
    <cellStyle name="Hyperlink" xfId="754" builtinId="8" hidden="1"/>
    <cellStyle name="Hyperlink" xfId="756" builtinId="8" hidden="1"/>
    <cellStyle name="Hyperlink" xfId="758" builtinId="8" hidden="1"/>
    <cellStyle name="Hyperlink" xfId="760" builtinId="8" hidden="1"/>
    <cellStyle name="Hyperlink" xfId="762" builtinId="8" hidden="1"/>
    <cellStyle name="Hyperlink" xfId="764" builtinId="8" hidden="1"/>
    <cellStyle name="Hyperlink" xfId="766" builtinId="8" hidden="1"/>
    <cellStyle name="Hyperlink" xfId="768" builtinId="8" hidden="1"/>
    <cellStyle name="Hyperlink" xfId="770" builtinId="8" hidden="1"/>
    <cellStyle name="Hyperlink" xfId="772" builtinId="8" hidden="1"/>
    <cellStyle name="Hyperlink" xfId="774" builtinId="8" hidden="1"/>
    <cellStyle name="Hyperlink" xfId="776" builtinId="8" hidden="1"/>
    <cellStyle name="Hyperlink" xfId="778" builtinId="8" hidden="1"/>
    <cellStyle name="Hyperlink" xfId="780" builtinId="8" hidden="1"/>
    <cellStyle name="Hyperlink" xfId="782" builtinId="8" hidden="1"/>
    <cellStyle name="Hyperlink" xfId="784" builtinId="8" hidden="1"/>
    <cellStyle name="Hyperlink" xfId="786" builtinId="8" hidden="1"/>
    <cellStyle name="Hyperlink" xfId="788" builtinId="8" hidden="1"/>
    <cellStyle name="Hyperlink" xfId="790" builtinId="8" hidden="1"/>
    <cellStyle name="Hyperlink" xfId="792" builtinId="8" hidden="1"/>
    <cellStyle name="Hyperlink" xfId="794" builtinId="8" hidden="1"/>
    <cellStyle name="Hyperlink" xfId="796" builtinId="8" hidden="1"/>
    <cellStyle name="Hyperlink" xfId="798" builtinId="8" hidden="1"/>
    <cellStyle name="Hyperlink" xfId="800" builtinId="8" hidden="1"/>
    <cellStyle name="Hyperlink" xfId="802" builtinId="8" hidden="1"/>
    <cellStyle name="Hyperlink" xfId="804" builtinId="8" hidden="1"/>
    <cellStyle name="Hyperlink" xfId="806" builtinId="8" hidden="1"/>
    <cellStyle name="Hyperlink" xfId="808" builtinId="8" hidden="1"/>
    <cellStyle name="Hyperlink" xfId="810" builtinId="8" hidden="1"/>
    <cellStyle name="Hyperlink" xfId="812" builtinId="8" hidden="1"/>
    <cellStyle name="Hyperlink" xfId="814" builtinId="8" hidden="1"/>
    <cellStyle name="Hyperlink" xfId="816" builtinId="8" hidden="1"/>
    <cellStyle name="Hyperlink" xfId="818" builtinId="8" hidden="1"/>
    <cellStyle name="Hyperlink" xfId="820" builtinId="8" hidden="1"/>
    <cellStyle name="Hyperlink" xfId="822" builtinId="8" hidden="1"/>
    <cellStyle name="Hyperlink" xfId="824" builtinId="8" hidden="1"/>
    <cellStyle name="Hyperlink" xfId="826" builtinId="8" hidden="1"/>
    <cellStyle name="Hyperlink" xfId="828" builtinId="8" hidden="1"/>
    <cellStyle name="Hyperlink" xfId="830" builtinId="8" hidden="1"/>
    <cellStyle name="Hyperlink" xfId="832" builtinId="8" hidden="1"/>
    <cellStyle name="Hyperlink" xfId="834" builtinId="8" hidden="1"/>
    <cellStyle name="Hyperlink" xfId="836" builtinId="8" hidden="1"/>
    <cellStyle name="Hyperlink" xfId="838" builtinId="8" hidden="1"/>
    <cellStyle name="Hyperlink" xfId="840" builtinId="8" hidden="1"/>
    <cellStyle name="Hyperlink" xfId="842" builtinId="8" hidden="1"/>
    <cellStyle name="Hyperlink" xfId="844" builtinId="8" hidden="1"/>
    <cellStyle name="Hyperlink" xfId="846" builtinId="8" hidden="1"/>
    <cellStyle name="Hyperlink" xfId="848" builtinId="8" hidden="1"/>
    <cellStyle name="Hyperlink" xfId="850" builtinId="8" hidden="1"/>
    <cellStyle name="Hyperlink" xfId="852" builtinId="8" hidden="1"/>
    <cellStyle name="Hyperlink" xfId="854" builtinId="8" hidden="1"/>
    <cellStyle name="Hyperlink" xfId="856" builtinId="8" hidden="1"/>
    <cellStyle name="Hyperlink" xfId="858" builtinId="8" hidden="1"/>
    <cellStyle name="Hyperlink" xfId="860" builtinId="8" hidden="1"/>
    <cellStyle name="Hyperlink" xfId="862" builtinId="8" hidden="1"/>
    <cellStyle name="Hyperlink" xfId="864" builtinId="8" hidden="1"/>
    <cellStyle name="Hyperlink" xfId="866" builtinId="8" hidden="1"/>
    <cellStyle name="Hyperlink" xfId="868" builtinId="8" hidden="1"/>
    <cellStyle name="Hyperlink" xfId="870" builtinId="8" hidden="1"/>
    <cellStyle name="Hyperlink" xfId="872" builtinId="8" hidden="1"/>
    <cellStyle name="Hyperlink" xfId="874" builtinId="8" hidden="1"/>
    <cellStyle name="Hyperlink" xfId="876" builtinId="8" hidden="1"/>
    <cellStyle name="Hyperlink" xfId="878" builtinId="8" hidden="1"/>
    <cellStyle name="Hyperlink" xfId="880" builtinId="8" hidden="1"/>
    <cellStyle name="Hyperlink" xfId="882" builtinId="8" hidden="1"/>
    <cellStyle name="Hyperlink" xfId="884" builtinId="8" hidden="1"/>
    <cellStyle name="Hyperlink" xfId="886" builtinId="8" hidden="1"/>
    <cellStyle name="Hyperlink" xfId="888" builtinId="8" hidden="1"/>
    <cellStyle name="Hyperlink" xfId="890" builtinId="8" hidden="1"/>
    <cellStyle name="Hyperlink" xfId="892" builtinId="8" hidden="1"/>
    <cellStyle name="Hyperlink" xfId="894" builtinId="8" hidden="1"/>
    <cellStyle name="Hyperlink" xfId="896" builtinId="8" hidden="1"/>
    <cellStyle name="Hyperlink" xfId="898" builtinId="8" hidden="1"/>
    <cellStyle name="Hyperlink" xfId="900" builtinId="8" hidden="1"/>
    <cellStyle name="Hyperlink" xfId="902" builtinId="8" hidden="1"/>
    <cellStyle name="Hyperlink" xfId="904" builtinId="8" hidden="1"/>
    <cellStyle name="Hyperlink" xfId="906" builtinId="8" hidden="1"/>
    <cellStyle name="Hyperlink" xfId="908" builtinId="8" hidden="1"/>
    <cellStyle name="Hyperlink" xfId="910" builtinId="8" hidden="1"/>
    <cellStyle name="Hyperlink" xfId="912" builtinId="8" hidden="1"/>
    <cellStyle name="Hyperlink" xfId="914" builtinId="8" hidden="1"/>
    <cellStyle name="Hyperlink" xfId="916" builtinId="8" hidden="1"/>
    <cellStyle name="Hyperlink" xfId="918" builtinId="8" hidden="1"/>
    <cellStyle name="Hyperlink" xfId="920" builtinId="8" hidden="1"/>
    <cellStyle name="Hyperlink" xfId="922" builtinId="8" hidden="1"/>
    <cellStyle name="Hyperlink" xfId="924" builtinId="8" hidden="1"/>
    <cellStyle name="Hyperlink" xfId="926" builtinId="8" hidden="1"/>
    <cellStyle name="Hyperlink" xfId="928" builtinId="8" hidden="1"/>
    <cellStyle name="Hyperlink" xfId="930" builtinId="8" hidden="1"/>
    <cellStyle name="Hyperlink" xfId="932" builtinId="8" hidden="1"/>
    <cellStyle name="Hyperlink" xfId="934" builtinId="8" hidden="1"/>
    <cellStyle name="Hyperlink" xfId="936" builtinId="8" hidden="1"/>
    <cellStyle name="Hyperlink" xfId="938" builtinId="8" hidden="1"/>
    <cellStyle name="Hyperlink" xfId="940" builtinId="8" hidden="1"/>
    <cellStyle name="Hyperlink" xfId="942" builtinId="8" hidden="1"/>
    <cellStyle name="Hyperlink" xfId="944" builtinId="8" hidden="1"/>
    <cellStyle name="Hyperlink" xfId="946" builtinId="8" hidden="1"/>
    <cellStyle name="Hyperlink" xfId="948" builtinId="8" hidden="1"/>
    <cellStyle name="Hyperlink" xfId="950" builtinId="8" hidden="1"/>
    <cellStyle name="Hyperlink" xfId="952" builtinId="8" hidden="1"/>
    <cellStyle name="Hyperlink" xfId="954" builtinId="8" hidden="1"/>
    <cellStyle name="Hyperlink" xfId="956" builtinId="8" hidden="1"/>
    <cellStyle name="Hyperlink" xfId="958" builtinId="8" hidden="1"/>
    <cellStyle name="Hyperlink" xfId="960" builtinId="8" hidden="1"/>
    <cellStyle name="Hyperlink" xfId="962" builtinId="8" hidden="1"/>
    <cellStyle name="Hyperlink" xfId="964" builtinId="8" hidden="1"/>
    <cellStyle name="Hyperlink" xfId="966" builtinId="8" hidden="1"/>
    <cellStyle name="Hyperlink" xfId="968" builtinId="8" hidden="1"/>
    <cellStyle name="Hyperlink" xfId="970" builtinId="8" hidden="1"/>
    <cellStyle name="Hyperlink" xfId="972" builtinId="8" hidden="1"/>
    <cellStyle name="Hyperlink" xfId="974" builtinId="8" hidden="1"/>
    <cellStyle name="Hyperlink" xfId="976" builtinId="8" hidden="1"/>
    <cellStyle name="Hyperlink" xfId="978" builtinId="8" hidden="1"/>
    <cellStyle name="Hyperlink" xfId="980" builtinId="8" hidden="1"/>
    <cellStyle name="Hyperlink" xfId="982" builtinId="8" hidden="1"/>
    <cellStyle name="Hyperlink" xfId="984" builtinId="8" hidden="1"/>
    <cellStyle name="Hyperlink" xfId="986" builtinId="8" hidden="1"/>
    <cellStyle name="Hyperlink" xfId="988" builtinId="8" hidden="1"/>
    <cellStyle name="Hyperlink" xfId="990" builtinId="8" hidden="1"/>
    <cellStyle name="Hyperlink" xfId="992" builtinId="8" hidden="1"/>
    <cellStyle name="Hyperlink" xfId="994" builtinId="8" hidden="1"/>
    <cellStyle name="Hyperlink" xfId="996" builtinId="8" hidden="1"/>
    <cellStyle name="Hyperlink" xfId="998" builtinId="8" hidden="1"/>
    <cellStyle name="Hyperlink" xfId="1000" builtinId="8" hidden="1"/>
    <cellStyle name="Hyperlink" xfId="1002" builtinId="8" hidden="1"/>
    <cellStyle name="Hyperlink" xfId="1004" builtinId="8" hidden="1"/>
    <cellStyle name="Hyperlink" xfId="1006" builtinId="8" hidden="1"/>
    <cellStyle name="Hyperlink" xfId="1008" builtinId="8" hidden="1"/>
    <cellStyle name="Hyperlink" xfId="1010" builtinId="8" hidden="1"/>
    <cellStyle name="Hyperlink" xfId="1012" builtinId="8" hidden="1"/>
    <cellStyle name="Hyperlink" xfId="1014" builtinId="8" hidden="1"/>
    <cellStyle name="Hyperlink" xfId="1016" builtinId="8" hidden="1"/>
    <cellStyle name="Hyperlink" xfId="1018" builtinId="8" hidden="1"/>
    <cellStyle name="Hyperlink" xfId="1020" builtinId="8" hidden="1"/>
    <cellStyle name="Hyperlink" xfId="1022" builtinId="8" hidden="1"/>
    <cellStyle name="Hyperlink" xfId="1024" builtinId="8" hidden="1"/>
    <cellStyle name="Hyperlink" xfId="1026" builtinId="8" hidden="1"/>
    <cellStyle name="Hyperlink" xfId="1028" builtinId="8" hidden="1"/>
    <cellStyle name="Hyperlink" xfId="1030" builtinId="8" hidden="1"/>
    <cellStyle name="Hyperlink" xfId="1032" builtinId="8" hidden="1"/>
    <cellStyle name="Hyperlink" xfId="1034" builtinId="8" hidden="1"/>
    <cellStyle name="Hyperlink" xfId="1036" builtinId="8" hidden="1"/>
    <cellStyle name="Hyperlink" xfId="1038" builtinId="8" hidden="1"/>
    <cellStyle name="Hyperlink" xfId="1040" builtinId="8" hidden="1"/>
    <cellStyle name="Hyperlink" xfId="1042" builtinId="8" hidden="1"/>
    <cellStyle name="Hyperlink" xfId="1044" builtinId="8" hidden="1"/>
    <cellStyle name="Hyperlink" xfId="1046" builtinId="8" hidden="1"/>
    <cellStyle name="Hyperlink" xfId="1048" builtinId="8" hidden="1"/>
    <cellStyle name="Hyperlink" xfId="1050" builtinId="8" hidden="1"/>
    <cellStyle name="Hyperlink" xfId="1052" builtinId="8" hidden="1"/>
    <cellStyle name="Hyperlink" xfId="1054" builtinId="8" hidden="1"/>
    <cellStyle name="Hyperlink" xfId="1056" builtinId="8" hidden="1"/>
    <cellStyle name="Hyperlink" xfId="1058" builtinId="8" hidden="1"/>
    <cellStyle name="Hyperlink" xfId="1060" builtinId="8" hidden="1"/>
    <cellStyle name="Hyperlink" xfId="1062" builtinId="8" hidden="1"/>
    <cellStyle name="Hyperlink" xfId="1064" builtinId="8" hidden="1"/>
    <cellStyle name="Hyperlink" xfId="1066" builtinId="8" hidden="1"/>
    <cellStyle name="Hyperlink" xfId="1068" builtinId="8" hidden="1"/>
    <cellStyle name="Hyperlink" xfId="1070" builtinId="8" hidden="1"/>
    <cellStyle name="Hyperlink" xfId="1072" builtinId="8" hidden="1"/>
    <cellStyle name="Hyperlink" xfId="1074" builtinId="8" hidden="1"/>
    <cellStyle name="Hyperlink" xfId="1076" builtinId="8" hidden="1"/>
    <cellStyle name="Hyperlink" xfId="1078" builtinId="8" hidden="1"/>
    <cellStyle name="Hyperlink" xfId="1080" builtinId="8" hidden="1"/>
    <cellStyle name="Hyperlink" xfId="1082" builtinId="8" hidden="1"/>
    <cellStyle name="Hyperlink" xfId="1084" builtinId="8" hidden="1"/>
    <cellStyle name="Hyperlink" xfId="1086" builtinId="8" hidden="1"/>
    <cellStyle name="Hyperlink" xfId="1088" builtinId="8" hidden="1"/>
    <cellStyle name="Hyperlink" xfId="1090" builtinId="8" hidden="1"/>
    <cellStyle name="Hyperlink" xfId="1092" builtinId="8" hidden="1"/>
    <cellStyle name="Hyperlink" xfId="1094" builtinId="8" hidden="1"/>
    <cellStyle name="Hyperlink" xfId="1096" builtinId="8" hidden="1"/>
    <cellStyle name="Hyperlink" xfId="1098" builtinId="8" hidden="1"/>
    <cellStyle name="Hyperlink" xfId="1100" builtinId="8" hidden="1"/>
    <cellStyle name="Hyperlink" xfId="1102" builtinId="8" hidden="1"/>
    <cellStyle name="Hyperlink" xfId="1104" builtinId="8" hidden="1"/>
    <cellStyle name="Hyperlink" xfId="1106" builtinId="8" hidden="1"/>
    <cellStyle name="Hyperlink" xfId="1108" builtinId="8" hidden="1"/>
    <cellStyle name="Hyperlink" xfId="1110" builtinId="8" hidden="1"/>
    <cellStyle name="Hyperlink" xfId="1112" builtinId="8" hidden="1"/>
    <cellStyle name="Hyperlink" xfId="1114" builtinId="8" hidden="1"/>
    <cellStyle name="Hyperlink" xfId="1116" builtinId="8" hidden="1"/>
    <cellStyle name="Hyperlink" xfId="1118" builtinId="8" hidden="1"/>
    <cellStyle name="Hyperlink" xfId="1120" builtinId="8" hidden="1"/>
    <cellStyle name="Hyperlink" xfId="1122" builtinId="8" hidden="1"/>
    <cellStyle name="Hyperlink" xfId="1124" builtinId="8" hidden="1"/>
    <cellStyle name="Hyperlink" xfId="1126" builtinId="8" hidden="1"/>
    <cellStyle name="Hyperlink" xfId="1128" builtinId="8" hidden="1"/>
    <cellStyle name="Hyperlink" xfId="1130" builtinId="8" hidden="1"/>
    <cellStyle name="Hyperlink" xfId="1132" builtinId="8" hidden="1"/>
    <cellStyle name="Hyperlink" xfId="1134" builtinId="8" hidden="1"/>
    <cellStyle name="Hyperlink" xfId="1136" builtinId="8" hidden="1"/>
    <cellStyle name="Hyperlink" xfId="1138" builtinId="8" hidden="1"/>
    <cellStyle name="Hyperlink" xfId="1140" builtinId="8" hidden="1"/>
    <cellStyle name="Hyperlink" xfId="1142" builtinId="8" hidden="1"/>
    <cellStyle name="Hyperlink" xfId="1144" builtinId="8" hidden="1"/>
    <cellStyle name="Hyperlink" xfId="1146" builtinId="8" hidden="1"/>
    <cellStyle name="Hyperlink" xfId="1148" builtinId="8" hidden="1"/>
    <cellStyle name="Hyperlink" xfId="1150" builtinId="8" hidden="1"/>
    <cellStyle name="Hyperlink" xfId="1152" builtinId="8" hidden="1"/>
    <cellStyle name="Hyperlink" xfId="1154" builtinId="8" hidden="1"/>
    <cellStyle name="Hyperlink" xfId="1156" builtinId="8" hidden="1"/>
    <cellStyle name="Hyperlink" xfId="1158" builtinId="8" hidden="1"/>
    <cellStyle name="Hyperlink" xfId="1160" builtinId="8" hidden="1"/>
    <cellStyle name="Hyperlink" xfId="1162" builtinId="8" hidden="1"/>
    <cellStyle name="Hyperlink" xfId="1164" builtinId="8" hidden="1"/>
    <cellStyle name="Hyperlink" xfId="1166" builtinId="8" hidden="1"/>
    <cellStyle name="Hyperlink" xfId="1168" builtinId="8" hidden="1"/>
    <cellStyle name="Hyperlink" xfId="1170" builtinId="8" hidden="1"/>
    <cellStyle name="Hyperlink" xfId="1172" builtinId="8" hidden="1"/>
    <cellStyle name="Hyperlink" xfId="1174" builtinId="8" hidden="1"/>
    <cellStyle name="Hyperlink" xfId="1176" builtinId="8" hidden="1"/>
    <cellStyle name="Hyperlink" xfId="1178" builtinId="8" hidden="1"/>
    <cellStyle name="Hyperlink" xfId="1180" builtinId="8" hidden="1"/>
    <cellStyle name="Hyperlink" xfId="1182" builtinId="8" hidden="1"/>
    <cellStyle name="Hyperlink" xfId="1184" builtinId="8" hidden="1"/>
    <cellStyle name="Hyperlink" xfId="1186" builtinId="8" hidden="1"/>
    <cellStyle name="Hyperlink" xfId="1188" builtinId="8" hidden="1"/>
    <cellStyle name="Hyperlink" xfId="1195" builtinId="8" hidden="1"/>
    <cellStyle name="Hyperlink" xfId="1197" builtinId="8" hidden="1"/>
    <cellStyle name="Hyperlink" xfId="1199" builtinId="8" hidden="1"/>
    <cellStyle name="Hyperlink" xfId="1201" builtinId="8" hidden="1"/>
    <cellStyle name="Hyperlink" xfId="1203" builtinId="8" hidden="1"/>
    <cellStyle name="Hyperlink" xfId="1205" builtinId="8" hidden="1"/>
    <cellStyle name="Hyperlink" xfId="1207" builtinId="8" hidden="1"/>
    <cellStyle name="Hyperlink" xfId="1209" builtinId="8" hidden="1"/>
    <cellStyle name="Hyperlink" xfId="1213" builtinId="8" hidden="1"/>
    <cellStyle name="Hyperlink" xfId="1215" builtinId="8" hidden="1"/>
    <cellStyle name="Hyperlink" xfId="1220" builtinId="8" hidden="1"/>
    <cellStyle name="Input" xfId="456" builtinId="20"/>
    <cellStyle name="Neutral" xfId="4" builtinId="28"/>
    <cellStyle name="Normal" xfId="0" builtinId="0"/>
    <cellStyle name="Normal 2" xfId="1194"/>
    <cellStyle name="Note" xfId="5" builtinId="10"/>
    <cellStyle name="Warning Text" xfId="457" builtinId="11"/>
  </cellStyles>
  <dxfs count="2635"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4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0000FF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4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0000FF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4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0000FF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4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0000FF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4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0000FF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4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0000FF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4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0000FF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4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0000FF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4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0000FF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4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0000FF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4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0000FF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4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0000FF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4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0000FF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4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0000FF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4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0000FF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4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0000FF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4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0000FF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4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0000FF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4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0000FF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4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0000FF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4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0000FF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4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0000FF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4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0000FF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4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0000FF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4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0000FF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4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0000FF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4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0000FF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4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0000FF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4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0000FF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4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0000FF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4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0000FF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4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0000FF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4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0000FF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4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0000FF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4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0000FF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4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0000FF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4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0000FF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4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0000FF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4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0000FF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4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0000FF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4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0000FF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4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0000FF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4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0000FF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4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0000FF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4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0000FF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4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0000FF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4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0000FF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4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0000FF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4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0000FF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4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0000FF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4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0000FF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4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0000FF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4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0000FF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4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rgb="FF0000FF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4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rgb="FF0000FF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4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rgb="FF0000FF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4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rgb="FF0000FF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4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rgb="FF0000FF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4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rgb="FF0000FF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4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rgb="FF0000FF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4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rgb="FF0000FF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4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rgb="FF0000FF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4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rgb="FF0000FF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4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rgb="FF0000FF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4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rgb="FF0000FF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4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rgb="FF0000FF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4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rgb="FF0000FF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4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rgb="FF0000FF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4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rgb="FF0000FF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4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rgb="FF0000FF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4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rgb="FF0000FF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4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rgb="FF0000FF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4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rgb="FF0000FF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4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rgb="FF0000FF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4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rgb="FF0000FF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4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rgb="FF0000FF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4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rgb="FF0000FF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4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rgb="FF0000FF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4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rgb="FF0000FF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4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rgb="FF0000FF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4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rgb="FF0000FF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4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rgb="FF0000FF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4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rgb="FF0000FF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4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rgb="FF0000FF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4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rgb="FF0000FF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4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rgb="FF0000FF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4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rgb="FF0000FF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4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rgb="FF0000FF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4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rgb="FF0000FF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4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rgb="FF0000FF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4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rgb="FF0000FF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4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rgb="FF0000FF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4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rgb="FF0000FF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4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rgb="FF0000FF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4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rgb="FF0000FF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4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rgb="FF0000FF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4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rgb="FF0000FF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4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rgb="FF0000FF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4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rgb="FF0000FF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4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rgb="FF0000FF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4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rgb="FF0000FF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4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rgb="FF0000FF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4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rgb="FF0000FF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4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rgb="FF0000FF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4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rgb="FF0000FF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4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rgb="FF0000FF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4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rgb="FF0000FF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4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rgb="FF0000FF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4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rgb="FF0000FF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4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rgb="FF0000FF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4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rgb="FF0000FF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4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rgb="FF0000FF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4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rgb="FF0000FF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4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rgb="FF0000FF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4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rgb="FF0000FF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4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rgb="FF0000FF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4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rgb="FF0000FF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4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rgb="FF0000FF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4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rgb="FF0000FF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4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rgb="FF0000FF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4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rgb="FF0000FF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4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rgb="FF0000FF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4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rgb="FF0000FF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4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rgb="FF0000FF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4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rgb="FF0000FF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4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rgb="FF0000FF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4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rgb="FF0000FF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4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rgb="FF0000FF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4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rgb="FF0000FF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4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rgb="FF0000FF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4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rgb="FF0000FF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4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rgb="FF0000FF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4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rgb="FF0000FF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4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rgb="FF0000FF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4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rgb="FF0000FF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4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rgb="FF0000FF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4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rgb="FF0000FF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4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rgb="FF0000FF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4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rgb="FF0000FF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4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rgb="FF0000FF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4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rgb="FF0000FF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4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rgb="FF0000FF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4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rgb="FF0000FF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4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rgb="FF0000FF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4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rgb="FF0000FF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4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rgb="FF0000FF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4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rgb="FF0000FF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4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0000FF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4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0000FF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4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0000FF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4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0000FF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4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0000FF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4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0000FF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4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0000FF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4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0000FF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4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0000FF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4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0000FF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4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0000FF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4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0000FF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4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0000FF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4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0000FF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4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0000FF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4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0000FF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4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0000FF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4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0000FF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4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0000FF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4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0000FF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4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0000FF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4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0000FF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4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0000FF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4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0000FF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4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0000FF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4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0000FF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4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0000FF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4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0000FF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4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0000FF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4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0000FF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4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0000FF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4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0000FF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4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0000FF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4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0000FF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4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0000FF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4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0000FF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4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0000FF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4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0000FF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4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0000FF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4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0000FF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4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0000FF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4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0000FF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4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0000FF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4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0000FF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4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0000FF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4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0000FF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4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0000FF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4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0000FF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4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0000FF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4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0000FF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4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0000FF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4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0000FF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4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0000FF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4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0000FF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4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0000FF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4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0000FF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4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0000FF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4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0000FF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4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0000FF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4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0000FF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4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0000FF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4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0000FF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4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0000FF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4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0000FF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4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0000FF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4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0000FF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4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0000FF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4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0000FF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4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0000FF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4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0000FF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4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0000FF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4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0000FF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4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0000FF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4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0000FF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4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0000FF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4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0000FF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4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0000FF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4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0000FF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4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0000FF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4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0000FF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4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0000FF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4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0000FF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4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0000FF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4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0000FF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4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0000FF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4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0000FF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4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0000FF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4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0000FF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4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0000FF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4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0000FF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4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0000FF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4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0000FF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fgColor auto="1"/>
          <bgColor rgb="FFFFC7CE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4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0000FF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fgColor auto="1"/>
          <bgColor rgb="FFFFC7CE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4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0000FF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fgColor auto="1"/>
          <bgColor rgb="FFFFC7CE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4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0000FF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fgColor auto="1"/>
          <bgColor rgb="FFFFC7CE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4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0000FF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fgColor auto="1"/>
          <bgColor rgb="FFFFC7CE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4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0000FF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fgColor auto="1"/>
          <bgColor rgb="FFFFC7CE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4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0000FF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fgColor auto="1"/>
          <bgColor rgb="FFFFC7CE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4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0000FF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fgColor auto="1"/>
          <bgColor rgb="FFFFC7CE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4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0000FF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fgColor auto="1"/>
          <bgColor rgb="FFFFC7CE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4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0000FF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fgColor auto="1"/>
          <bgColor rgb="FFFFC7CE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4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0000FF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fgColor auto="1"/>
          <bgColor rgb="FFFFC7CE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4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0000FF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fgColor auto="1"/>
          <bgColor rgb="FFFFC7CE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4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0000FF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fgColor auto="1"/>
          <bgColor rgb="FFFFC7CE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4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0000FF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fgColor auto="1"/>
          <bgColor rgb="FFFFC7CE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4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0000FF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fgColor auto="1"/>
          <bgColor rgb="FFFFC7CE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4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0000FF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fgColor auto="1"/>
          <bgColor rgb="FFFFC7CE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4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0000FF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fgColor auto="1"/>
          <bgColor rgb="FFFFC7CE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4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0000FF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fgColor auto="1"/>
          <bgColor rgb="FFFFC7CE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4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0000FF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fgColor auto="1"/>
          <bgColor rgb="FFFFC7CE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4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0000FF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fgColor auto="1"/>
          <bgColor rgb="FFFFC7CE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4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0000FF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fgColor auto="1"/>
          <bgColor rgb="FFFFC7CE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4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0000FF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fgColor auto="1"/>
          <bgColor rgb="FFFFC7CE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4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0000FF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fgColor auto="1"/>
          <bgColor rgb="FFFFC7CE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4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0000FF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fgColor auto="1"/>
          <bgColor rgb="FFFFC7CE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4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0000FF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fgColor auto="1"/>
          <bgColor rgb="FFFFC7CE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4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0000FF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fgColor auto="1"/>
          <bgColor rgb="FFFFC7CE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4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0000FF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fgColor auto="1"/>
          <bgColor rgb="FFFFC7CE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4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0000FF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fgColor auto="1"/>
          <bgColor rgb="FFFFC7CE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4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0000FF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fgColor auto="1"/>
          <bgColor rgb="FFFFC7CE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4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0000FF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fgColor auto="1"/>
          <bgColor rgb="FFFFC7CE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4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0000FF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fgColor auto="1"/>
          <bgColor rgb="FFFFC7CE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4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0000FF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fgColor auto="1"/>
          <bgColor rgb="FFFFC7CE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4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0000FF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fgColor auto="1"/>
          <bgColor rgb="FFFFC7CE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4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0000FF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fgColor auto="1"/>
          <bgColor rgb="FFFFC7CE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4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0000FF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fgColor auto="1"/>
          <bgColor rgb="FFFFC7CE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4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0000FF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fgColor auto="1"/>
          <bgColor rgb="FFFFC7CE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4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0000FF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fgColor auto="1"/>
          <bgColor rgb="FFFFC7CE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4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0000FF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fgColor auto="1"/>
          <bgColor rgb="FFFFC7CE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4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0000FF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fgColor auto="1"/>
          <bgColor rgb="FFFFC7CE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4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0000FF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fgColor auto="1"/>
          <bgColor rgb="FFFFC7CE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4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0000FF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fgColor auto="1"/>
          <bgColor rgb="FFFFC7CE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4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0000FF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fgColor auto="1"/>
          <bgColor rgb="FFFFC7CE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4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0000FF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fgColor auto="1"/>
          <bgColor rgb="FFFFC7CE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4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0000FF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fgColor auto="1"/>
          <bgColor rgb="FFFFC7CE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4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0000FF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fgColor auto="1"/>
          <bgColor rgb="FFFFC7CE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4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0000FF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fgColor auto="1"/>
          <bgColor rgb="FFFFC7CE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4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0000FF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fgColor auto="1"/>
          <bgColor rgb="FFFFC7CE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4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0000FF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fgColor auto="1"/>
          <bgColor rgb="FFFFC7CE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4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0000FF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fgColor auto="1"/>
          <bgColor rgb="FFFFC7CE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4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0000FF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fgColor auto="1"/>
          <bgColor rgb="FFFFC7CE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4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0000FF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fgColor auto="1"/>
          <bgColor rgb="FFFFC7CE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4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0000FF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fgColor auto="1"/>
          <bgColor rgb="FFFFC7CE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4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0000FF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fgColor auto="1"/>
          <bgColor rgb="FFFFC7CE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4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0000FF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fgColor auto="1"/>
          <bgColor rgb="FFFFC7CE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4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0000FF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fgColor auto="1"/>
          <bgColor rgb="FFFFC7CE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4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0000FF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fgColor auto="1"/>
          <bgColor rgb="FFFFC7CE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4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0000FF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fgColor auto="1"/>
          <bgColor rgb="FFFFC7CE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4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0000FF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fgColor auto="1"/>
          <bgColor rgb="FFFFC7CE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4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0000FF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fgColor auto="1"/>
          <bgColor rgb="FFFFC7CE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4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0000FF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fgColor auto="1"/>
          <bgColor rgb="FFFFC7CE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4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0000FF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fgColor auto="1"/>
          <bgColor rgb="FFFFC7CE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4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0000FF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fgColor auto="1"/>
          <bgColor rgb="FFFFC7CE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4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0000FF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fgColor auto="1"/>
          <bgColor rgb="FFFFC7CE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4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0000FF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fgColor auto="1"/>
          <bgColor rgb="FFFFC7CE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4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0000FF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fgColor auto="1"/>
          <bgColor rgb="FFFFC7CE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4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0000FF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fgColor auto="1"/>
          <bgColor rgb="FFFFC7CE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4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0000FF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fgColor auto="1"/>
          <bgColor rgb="FFFFC7CE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4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0000FF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fgColor auto="1"/>
          <bgColor rgb="FFFFC7CE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4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0000FF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fgColor auto="1"/>
          <bgColor rgb="FFFFC7CE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4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0000FF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fgColor auto="1"/>
          <bgColor rgb="FFFFC7CE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4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0000FF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fgColor auto="1"/>
          <bgColor rgb="FFFFC7CE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4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0000FF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fgColor auto="1"/>
          <bgColor rgb="FFFFC7CE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4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0000FF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fgColor auto="1"/>
          <bgColor rgb="FFFFC7CE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4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0000FF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fgColor auto="1"/>
          <bgColor rgb="FFFFC7CE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4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0000FF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fgColor auto="1"/>
          <bgColor rgb="FFFFC7CE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4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0000FF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fgColor auto="1"/>
          <bgColor rgb="FFFFC7CE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4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0000FF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fgColor auto="1"/>
          <bgColor rgb="FFFFC7CE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4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0000FF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fgColor auto="1"/>
          <bgColor rgb="FFFFC7CE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4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0000FF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fgColor auto="1"/>
          <bgColor rgb="FFFFC7CE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4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0000FF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fgColor auto="1"/>
          <bgColor rgb="FFFFC7CE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4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0000FF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fgColor auto="1"/>
          <bgColor rgb="FFFFC7CE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4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0000FF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fgColor auto="1"/>
          <bgColor rgb="FFFFC7CE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4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0000FF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fgColor auto="1"/>
          <bgColor rgb="FFFFC7CE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4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0000FF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fgColor auto="1"/>
          <bgColor rgb="FFFFC7CE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4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0000FF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fgColor auto="1"/>
          <bgColor rgb="FFFFC7CE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4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0000FF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fgColor auto="1"/>
          <bgColor rgb="FFFFC7CE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4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0000FF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fgColor auto="1"/>
          <bgColor rgb="FFFFC7CE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4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0000FF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fgColor auto="1"/>
          <bgColor rgb="FFFFC7CE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4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0000FF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fgColor auto="1"/>
          <bgColor rgb="FFFFC7CE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4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0000FF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fgColor auto="1"/>
          <bgColor rgb="FFFFC7CE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4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0000FF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fgColor auto="1"/>
          <bgColor rgb="FFFFC7CE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4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0000FF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fgColor auto="1"/>
          <bgColor rgb="FFFFC7CE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4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0000FF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fgColor auto="1"/>
          <bgColor rgb="FFFFC7CE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4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rgb="FF0000FF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4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theme="8" tint="0.79998168889431442"/>
        </patternFill>
      </fill>
    </dxf>
    <dxf>
      <font>
        <color rgb="FF0000FF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4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theme="8" tint="0.79998168889431442"/>
        </patternFill>
      </fill>
    </dxf>
    <dxf>
      <font>
        <color rgb="FF0000FF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4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theme="8" tint="0.79998168889431442"/>
        </patternFill>
      </fill>
    </dxf>
    <dxf>
      <font>
        <color rgb="FF0000FF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4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theme="8" tint="0.79998168889431442"/>
        </patternFill>
      </fill>
    </dxf>
    <dxf>
      <font>
        <color rgb="FF0000FF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4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theme="8" tint="0.79998168889431442"/>
        </patternFill>
      </fill>
    </dxf>
    <dxf>
      <font>
        <color rgb="FF0000FF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4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theme="8" tint="0.79998168889431442"/>
        </patternFill>
      </fill>
    </dxf>
    <dxf>
      <font>
        <color rgb="FF0000FF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4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theme="8" tint="0.79998168889431442"/>
        </patternFill>
      </fill>
    </dxf>
    <dxf>
      <font>
        <color rgb="FF0000FF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4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theme="8" tint="0.79998168889431442"/>
        </patternFill>
      </fill>
    </dxf>
    <dxf>
      <font>
        <color rgb="FF0000FF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4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theme="8" tint="0.79998168889431442"/>
        </patternFill>
      </fill>
    </dxf>
    <dxf>
      <font>
        <color rgb="FF0000FF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4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theme="8" tint="0.79998168889431442"/>
        </patternFill>
      </fill>
    </dxf>
    <dxf>
      <font>
        <color rgb="FF0000FF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4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theme="8" tint="0.79998168889431442"/>
        </patternFill>
      </fill>
    </dxf>
    <dxf>
      <font>
        <color rgb="FF0000FF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4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theme="8" tint="0.79998168889431442"/>
        </patternFill>
      </fill>
    </dxf>
    <dxf>
      <font>
        <color rgb="FF0000FF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4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theme="8" tint="0.79998168889431442"/>
        </patternFill>
      </fill>
    </dxf>
    <dxf>
      <font>
        <color rgb="FF0000FF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4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theme="8" tint="0.79998168889431442"/>
        </patternFill>
      </fill>
    </dxf>
    <dxf>
      <font>
        <color rgb="FF0000FF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4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theme="8" tint="0.79998168889431442"/>
        </patternFill>
      </fill>
    </dxf>
    <dxf>
      <font>
        <color rgb="FF0000FF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4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theme="8" tint="0.79998168889431442"/>
        </patternFill>
      </fill>
    </dxf>
    <dxf>
      <font>
        <color rgb="FF0000FF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4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theme="8" tint="0.79998168889431442"/>
        </patternFill>
      </fill>
    </dxf>
    <dxf>
      <font>
        <color rgb="FF0000FF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4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theme="8" tint="0.79998168889431442"/>
        </patternFill>
      </fill>
    </dxf>
    <dxf>
      <font>
        <color rgb="FF0000FF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4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theme="8" tint="0.79998168889431442"/>
        </patternFill>
      </fill>
    </dxf>
    <dxf>
      <font>
        <color rgb="FF0000FF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4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theme="8" tint="0.79998168889431442"/>
        </patternFill>
      </fill>
    </dxf>
    <dxf>
      <font>
        <color rgb="FF0000FF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4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theme="8" tint="0.79998168889431442"/>
        </patternFill>
      </fill>
    </dxf>
    <dxf>
      <font>
        <color rgb="FF0000FF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4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theme="8" tint="0.79998168889431442"/>
        </patternFill>
      </fill>
    </dxf>
    <dxf>
      <font>
        <color rgb="FF0000FF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4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theme="8" tint="0.79998168889431442"/>
        </patternFill>
      </fill>
    </dxf>
    <dxf>
      <font>
        <color rgb="FF0000FF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4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theme="8" tint="0.79998168889431442"/>
        </patternFill>
      </fill>
    </dxf>
    <dxf>
      <font>
        <color rgb="FF0000FF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4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theme="8" tint="0.79998168889431442"/>
        </patternFill>
      </fill>
    </dxf>
    <dxf>
      <font>
        <color rgb="FF0000FF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4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theme="8" tint="0.79998168889431442"/>
        </patternFill>
      </fill>
    </dxf>
    <dxf>
      <font>
        <color rgb="FF0000FF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4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theme="8" tint="0.79998168889431442"/>
        </patternFill>
      </fill>
    </dxf>
    <dxf>
      <font>
        <color rgb="FF0000FF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4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theme="8" tint="0.79998168889431442"/>
        </patternFill>
      </fill>
    </dxf>
    <dxf>
      <font>
        <color rgb="FF0000FF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4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theme="8" tint="0.79998168889431442"/>
        </patternFill>
      </fill>
    </dxf>
    <dxf>
      <font>
        <color rgb="FF0000FF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4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theme="8" tint="0.79998168889431442"/>
        </patternFill>
      </fill>
    </dxf>
    <dxf>
      <font>
        <color rgb="FF0000FF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4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theme="8" tint="0.79998168889431442"/>
        </patternFill>
      </fill>
    </dxf>
    <dxf>
      <font>
        <color rgb="FF0000FF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4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theme="8" tint="0.79998168889431442"/>
        </patternFill>
      </fill>
    </dxf>
    <dxf>
      <font>
        <color rgb="FF0000FF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4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theme="8" tint="0.79998168889431442"/>
        </patternFill>
      </fill>
    </dxf>
    <dxf>
      <font>
        <color rgb="FF0000FF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4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theme="8" tint="0.79998168889431442"/>
        </patternFill>
      </fill>
    </dxf>
    <dxf>
      <font>
        <color rgb="FF0000FF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4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theme="8" tint="0.79998168889431442"/>
        </patternFill>
      </fill>
    </dxf>
    <dxf>
      <font>
        <color rgb="FF0000FF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4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theme="8" tint="0.79998168889431442"/>
        </patternFill>
      </fill>
    </dxf>
    <dxf>
      <font>
        <color rgb="FF0000FF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4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theme="8" tint="0.79998168889431442"/>
        </patternFill>
      </fill>
    </dxf>
    <dxf>
      <font>
        <color rgb="FF0000FF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4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theme="8" tint="0.79998168889431442"/>
        </patternFill>
      </fill>
    </dxf>
    <dxf>
      <font>
        <color rgb="FF0000FF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4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theme="8" tint="0.79998168889431442"/>
        </patternFill>
      </fill>
    </dxf>
    <dxf>
      <font>
        <color rgb="FF0000FF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4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theme="8" tint="0.79998168889431442"/>
        </patternFill>
      </fill>
    </dxf>
    <dxf>
      <font>
        <color rgb="FF0000FF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4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theme="8" tint="0.79998168889431442"/>
        </patternFill>
      </fill>
    </dxf>
    <dxf>
      <font>
        <color rgb="FF0000FF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4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theme="8" tint="0.79998168889431442"/>
        </patternFill>
      </fill>
    </dxf>
    <dxf>
      <font>
        <color rgb="FF0000FF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4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theme="8" tint="0.79998168889431442"/>
        </patternFill>
      </fill>
    </dxf>
    <dxf>
      <font>
        <color rgb="FF0000FF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4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theme="8" tint="0.79998168889431442"/>
        </patternFill>
      </fill>
    </dxf>
    <dxf>
      <font>
        <color rgb="FF0000FF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4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theme="8" tint="0.79998168889431442"/>
        </patternFill>
      </fill>
    </dxf>
    <dxf>
      <font>
        <color rgb="FF0000FF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4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theme="8" tint="0.79998168889431442"/>
        </patternFill>
      </fill>
    </dxf>
    <dxf>
      <font>
        <color rgb="FF0000FF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4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theme="8" tint="0.79998168889431442"/>
        </patternFill>
      </fill>
    </dxf>
    <dxf>
      <font>
        <color rgb="FF0000FF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4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theme="8" tint="0.79998168889431442"/>
        </patternFill>
      </fill>
    </dxf>
    <dxf>
      <font>
        <color rgb="FF0000FF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4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theme="8" tint="0.79998168889431442"/>
        </patternFill>
      </fill>
    </dxf>
    <dxf>
      <font>
        <color rgb="FF0000FF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4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theme="8" tint="0.79998168889431442"/>
        </patternFill>
      </fill>
    </dxf>
    <dxf>
      <font>
        <color rgb="FF0000FF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4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theme="8" tint="0.79998168889431442"/>
        </patternFill>
      </fill>
    </dxf>
    <dxf>
      <font>
        <color rgb="FF0000FF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4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theme="8" tint="0.79998168889431442"/>
        </patternFill>
      </fill>
    </dxf>
    <dxf>
      <font>
        <color rgb="FF0000FF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4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theme="8" tint="0.79998168889431442"/>
        </patternFill>
      </fill>
    </dxf>
    <dxf>
      <font>
        <color rgb="FF0000FF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4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theme="8" tint="0.79998168889431442"/>
        </patternFill>
      </fill>
    </dxf>
    <dxf>
      <font>
        <color rgb="FF0000FF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4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theme="8" tint="0.79998168889431442"/>
        </patternFill>
      </fill>
    </dxf>
    <dxf>
      <font>
        <color rgb="FF0000FF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4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theme="8" tint="0.79998168889431442"/>
        </patternFill>
      </fill>
    </dxf>
    <dxf>
      <font>
        <color rgb="FF0000FF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4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theme="8" tint="0.79998168889431442"/>
        </patternFill>
      </fill>
    </dxf>
    <dxf>
      <font>
        <color rgb="FF0000FF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4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theme="8" tint="0.79998168889431442"/>
        </patternFill>
      </fill>
    </dxf>
    <dxf>
      <font>
        <color rgb="FF0000FF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4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theme="8" tint="0.79998168889431442"/>
        </patternFill>
      </fill>
    </dxf>
    <dxf>
      <font>
        <color rgb="FF0000FF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4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theme="8" tint="0.79998168889431442"/>
        </patternFill>
      </fill>
    </dxf>
    <dxf>
      <font>
        <color rgb="FF0000FF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4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theme="8" tint="0.79998168889431442"/>
        </patternFill>
      </fill>
    </dxf>
    <dxf>
      <font>
        <color rgb="FF0000FF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4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theme="8" tint="0.79998168889431442"/>
        </patternFill>
      </fill>
    </dxf>
    <dxf>
      <font>
        <color rgb="FF0000FF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4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theme="8" tint="0.79998168889431442"/>
        </patternFill>
      </fill>
    </dxf>
    <dxf>
      <font>
        <color rgb="FF0000FF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4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theme="8" tint="0.79998168889431442"/>
        </patternFill>
      </fill>
    </dxf>
    <dxf>
      <font>
        <color rgb="FF0000FF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4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theme="8" tint="0.79998168889431442"/>
        </patternFill>
      </fill>
    </dxf>
    <dxf>
      <font>
        <color rgb="FF0000FF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4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theme="8" tint="0.79998168889431442"/>
        </patternFill>
      </fill>
    </dxf>
    <dxf>
      <font>
        <color rgb="FF0000FF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4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theme="8" tint="0.79998168889431442"/>
        </patternFill>
      </fill>
    </dxf>
    <dxf>
      <font>
        <color rgb="FF0000FF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4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theme="8" tint="0.79998168889431442"/>
        </patternFill>
      </fill>
    </dxf>
    <dxf>
      <font>
        <color rgb="FF0000FF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4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theme="8" tint="0.79998168889431442"/>
        </patternFill>
      </fill>
    </dxf>
    <dxf>
      <font>
        <color rgb="FF0000FF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4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theme="8" tint="0.79998168889431442"/>
        </patternFill>
      </fill>
    </dxf>
    <dxf>
      <font>
        <color rgb="FF0000FF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4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theme="8" tint="0.79998168889431442"/>
        </patternFill>
      </fill>
    </dxf>
    <dxf>
      <font>
        <color rgb="FF0000FF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4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theme="8" tint="0.79998168889431442"/>
        </patternFill>
      </fill>
    </dxf>
    <dxf>
      <font>
        <color rgb="FF0000FF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4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theme="8" tint="0.79998168889431442"/>
        </patternFill>
      </fill>
    </dxf>
    <dxf>
      <font>
        <color rgb="FF0000FF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4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theme="8" tint="0.79998168889431442"/>
        </patternFill>
      </fill>
    </dxf>
    <dxf>
      <font>
        <color rgb="FF0000FF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4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theme="8" tint="0.79998168889431442"/>
        </patternFill>
      </fill>
    </dxf>
    <dxf>
      <font>
        <color rgb="FF0000FF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4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theme="8" tint="0.79998168889431442"/>
        </patternFill>
      </fill>
    </dxf>
    <dxf>
      <font>
        <color rgb="FF0000FF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4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theme="8" tint="0.79998168889431442"/>
        </patternFill>
      </fill>
    </dxf>
    <dxf>
      <font>
        <color rgb="FF0000FF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4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theme="8" tint="0.79998168889431442"/>
        </patternFill>
      </fill>
    </dxf>
    <dxf>
      <font>
        <color rgb="FF0000FF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4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theme="8" tint="0.79998168889431442"/>
        </patternFill>
      </fill>
    </dxf>
    <dxf>
      <font>
        <color rgb="FF0000FF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4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theme="8" tint="0.79998168889431442"/>
        </patternFill>
      </fill>
    </dxf>
    <dxf>
      <font>
        <color rgb="FF0000FF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4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theme="8" tint="0.79998168889431442"/>
        </patternFill>
      </fill>
    </dxf>
    <dxf>
      <font>
        <color rgb="FF0000FF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4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theme="8" tint="0.79998168889431442"/>
        </patternFill>
      </fill>
    </dxf>
    <dxf>
      <font>
        <color rgb="FF0000FF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4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theme="8" tint="0.79998168889431442"/>
        </patternFill>
      </fill>
    </dxf>
    <dxf>
      <font>
        <color rgb="FF0000FF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4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theme="8" tint="0.79998168889431442"/>
        </patternFill>
      </fill>
    </dxf>
    <dxf>
      <font>
        <color rgb="FF0000FF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4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theme="8" tint="0.79998168889431442"/>
        </patternFill>
      </fill>
    </dxf>
    <dxf>
      <font>
        <color rgb="FF0000FF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4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theme="8" tint="0.79998168889431442"/>
        </patternFill>
      </fill>
    </dxf>
    <dxf>
      <font>
        <color rgb="FF0000FF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4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theme="8" tint="0.79998168889431442"/>
        </patternFill>
      </fill>
    </dxf>
    <dxf>
      <font>
        <color rgb="FF0000FF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4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theme="8" tint="0.79998168889431442"/>
        </patternFill>
      </fill>
    </dxf>
    <dxf>
      <font>
        <color rgb="FF0000FF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4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theme="8" tint="0.79998168889431442"/>
        </patternFill>
      </fill>
    </dxf>
    <dxf>
      <font>
        <color rgb="FF0000FF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4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theme="8" tint="0.79998168889431442"/>
        </patternFill>
      </fill>
    </dxf>
    <dxf>
      <font>
        <color rgb="FF0000FF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4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  <dxf>
      <font>
        <color auto="1"/>
      </font>
      <fill>
        <patternFill patternType="solid">
          <fgColor indexed="64"/>
          <bgColor theme="8" tint="0.79998168889431442"/>
        </patternFill>
      </fill>
    </dxf>
    <dxf>
      <font>
        <color rgb="FF0000FF"/>
      </font>
      <fill>
        <patternFill patternType="none">
          <fgColor indexed="64"/>
          <bgColor auto="1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7" tint="0.59999389629810485"/>
        </patternFill>
      </fill>
    </dxf>
    <dxf>
      <font>
        <color auto="1"/>
      </font>
      <fill>
        <patternFill patternType="solid">
          <fgColor indexed="64"/>
          <bgColor theme="4"/>
        </patternFill>
      </fill>
    </dxf>
    <dxf>
      <font>
        <color auto="1"/>
      </font>
      <fill>
        <patternFill patternType="solid">
          <fgColor indexed="64"/>
          <bgColor rgb="FFCCFFCC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470"/>
  <sheetViews>
    <sheetView tabSelected="1" topLeftCell="E1845" workbookViewId="0">
      <selection activeCell="AC1654" sqref="AC1654"/>
    </sheetView>
  </sheetViews>
  <sheetFormatPr baseColWidth="10" defaultRowHeight="17" x14ac:dyDescent="0.25"/>
  <cols>
    <col min="1" max="1" width="19.1640625" style="1" customWidth="1"/>
    <col min="2" max="2" width="6.33203125" style="59" customWidth="1"/>
    <col min="3" max="3" width="17.5" style="1" customWidth="1"/>
    <col min="4" max="4" width="17.33203125" style="1" customWidth="1"/>
    <col min="5" max="5" width="34.5" style="1" customWidth="1"/>
    <col min="6" max="6" width="39.5" style="2" customWidth="1"/>
    <col min="7" max="7" width="41.1640625" style="1" customWidth="1"/>
    <col min="8" max="8" width="20" bestFit="1" customWidth="1"/>
    <col min="9" max="9" width="25.5" bestFit="1" customWidth="1"/>
    <col min="10" max="10" width="10.33203125" bestFit="1" customWidth="1"/>
  </cols>
  <sheetData>
    <row r="1" spans="1:27" s="459" customFormat="1" ht="18" x14ac:dyDescent="0.2">
      <c r="A1" s="454" t="s">
        <v>0</v>
      </c>
      <c r="B1" s="455" t="s">
        <v>334</v>
      </c>
      <c r="C1" s="456" t="s">
        <v>255</v>
      </c>
      <c r="D1" s="456" t="s">
        <v>173</v>
      </c>
      <c r="E1" s="456" t="s">
        <v>85</v>
      </c>
      <c r="F1" s="454" t="s">
        <v>5380</v>
      </c>
      <c r="G1" s="454" t="s">
        <v>5381</v>
      </c>
      <c r="H1" s="454" t="s">
        <v>415</v>
      </c>
      <c r="I1" s="454" t="s">
        <v>4397</v>
      </c>
      <c r="J1" s="457" t="s">
        <v>5274</v>
      </c>
      <c r="K1" s="457" t="s">
        <v>4980</v>
      </c>
      <c r="L1" s="457" t="s">
        <v>4981</v>
      </c>
      <c r="M1" s="457" t="s">
        <v>4982</v>
      </c>
      <c r="N1" s="458" t="s">
        <v>4983</v>
      </c>
      <c r="O1" s="457" t="s">
        <v>5382</v>
      </c>
      <c r="P1" s="457" t="s">
        <v>4984</v>
      </c>
      <c r="Q1" s="457" t="s">
        <v>4980</v>
      </c>
      <c r="R1" s="457" t="s">
        <v>4981</v>
      </c>
      <c r="S1" s="457" t="s">
        <v>4982</v>
      </c>
      <c r="T1" s="457" t="s">
        <v>4983</v>
      </c>
      <c r="U1" s="457" t="s">
        <v>5382</v>
      </c>
      <c r="V1" s="457" t="s">
        <v>4985</v>
      </c>
      <c r="W1" s="457" t="s">
        <v>4980</v>
      </c>
      <c r="X1" s="457" t="s">
        <v>4981</v>
      </c>
      <c r="Y1" s="457" t="s">
        <v>4982</v>
      </c>
      <c r="Z1" s="457" t="s">
        <v>4983</v>
      </c>
      <c r="AA1" s="457" t="s">
        <v>5382</v>
      </c>
    </row>
    <row r="2" spans="1:27" x14ac:dyDescent="0.25">
      <c r="A2" s="111" t="s">
        <v>820</v>
      </c>
      <c r="B2" s="60">
        <v>2</v>
      </c>
      <c r="C2" s="196" t="s">
        <v>5383</v>
      </c>
      <c r="D2" s="1" t="s">
        <v>821</v>
      </c>
      <c r="E2" s="1" t="s">
        <v>822</v>
      </c>
      <c r="F2" s="2" t="s">
        <v>823</v>
      </c>
      <c r="G2" s="42" t="s">
        <v>824</v>
      </c>
      <c r="H2" s="96" t="s">
        <v>822</v>
      </c>
      <c r="I2" s="96" t="s">
        <v>4398</v>
      </c>
      <c r="J2" s="154" t="s">
        <v>5275</v>
      </c>
      <c r="K2" s="155">
        <v>296.15054733230801</v>
      </c>
      <c r="L2" s="155">
        <v>1.2597340900893399</v>
      </c>
      <c r="M2" s="155">
        <v>47.408976300151998</v>
      </c>
      <c r="N2" s="156">
        <f>(L2)*((10^6))/(K2*607.4+157.9)</f>
        <v>6.9969778502748117</v>
      </c>
      <c r="O2" s="155">
        <f>100/N2</f>
        <v>14.291884602160406</v>
      </c>
      <c r="P2" s="154" t="s">
        <v>5275</v>
      </c>
      <c r="Q2" s="155">
        <v>297.99366940033502</v>
      </c>
      <c r="R2" s="155">
        <v>3.7472851825069098</v>
      </c>
      <c r="S2" s="155">
        <v>79.008947010866507</v>
      </c>
      <c r="T2" s="156">
        <f t="shared" ref="T2:T11" si="0">(R2)*(10^6)/(Q2*607.4+157.9)</f>
        <v>20.685033104010717</v>
      </c>
      <c r="U2" s="155">
        <f>100/T2</f>
        <v>4.8344133411423229</v>
      </c>
      <c r="V2" s="154" t="s">
        <v>5275</v>
      </c>
      <c r="W2" s="155">
        <v>310.62220430417199</v>
      </c>
      <c r="X2" s="155">
        <v>1.4598351130379801</v>
      </c>
      <c r="Y2" s="155">
        <v>83.626163658525797</v>
      </c>
      <c r="Z2" s="156">
        <f>(X2)*(10^6)/(W2*607.4+157.9)</f>
        <v>7.7309561579735195</v>
      </c>
      <c r="AA2">
        <f>100/Z2</f>
        <v>12.935010619205547</v>
      </c>
    </row>
    <row r="3" spans="1:27" ht="16" customHeight="1" x14ac:dyDescent="0.25">
      <c r="A3" s="6" t="s">
        <v>528</v>
      </c>
      <c r="B3" s="60">
        <v>2</v>
      </c>
      <c r="C3" s="197" t="s">
        <v>5384</v>
      </c>
      <c r="D3" s="198" t="s">
        <v>529</v>
      </c>
      <c r="E3" s="198" t="s">
        <v>530</v>
      </c>
      <c r="F3" s="4" t="s">
        <v>531</v>
      </c>
      <c r="G3" s="45" t="s">
        <v>4289</v>
      </c>
      <c r="H3" s="96" t="s">
        <v>879</v>
      </c>
      <c r="I3" s="96" t="s">
        <v>4399</v>
      </c>
      <c r="J3" s="157" t="s">
        <v>5276</v>
      </c>
      <c r="K3" s="158"/>
      <c r="L3" s="158"/>
      <c r="M3" s="158"/>
      <c r="N3" s="158"/>
      <c r="O3" s="155"/>
      <c r="P3" s="157" t="s">
        <v>5276</v>
      </c>
      <c r="Q3" s="155">
        <v>204.67970284733701</v>
      </c>
      <c r="R3" s="155">
        <v>2.9567284906991498</v>
      </c>
      <c r="S3" s="155">
        <v>38.5624328222248</v>
      </c>
      <c r="T3" s="156">
        <f t="shared" si="0"/>
        <v>23.752571830375604</v>
      </c>
      <c r="U3" s="155">
        <f t="shared" ref="U3:U66" si="1">100/T3</f>
        <v>4.2100704173901944</v>
      </c>
      <c r="V3" s="157" t="s">
        <v>5276</v>
      </c>
      <c r="W3" s="155">
        <v>215.122173624098</v>
      </c>
      <c r="X3" s="155">
        <v>3.7058712304138699</v>
      </c>
      <c r="Y3" s="155">
        <v>78.172047198878502</v>
      </c>
      <c r="Z3" s="156">
        <f>(X3)*(10^6)/(W3*607.4+157.9)</f>
        <v>28.327344302730051</v>
      </c>
      <c r="AA3">
        <f t="shared" ref="AA3:AA66" si="2">100/Z3</f>
        <v>3.530157960849245</v>
      </c>
    </row>
    <row r="4" spans="1:27" ht="16" customHeight="1" x14ac:dyDescent="0.25">
      <c r="A4" s="11"/>
      <c r="B4" s="61"/>
      <c r="C4" s="199"/>
      <c r="D4" s="200"/>
      <c r="E4" s="200"/>
      <c r="F4" s="4"/>
      <c r="G4" s="45"/>
      <c r="H4" s="96"/>
      <c r="I4" s="96"/>
      <c r="J4" s="159"/>
      <c r="K4" s="159"/>
      <c r="L4" s="159"/>
      <c r="M4" s="159"/>
      <c r="N4" s="159"/>
      <c r="O4" s="155"/>
      <c r="P4" s="157" t="s">
        <v>5276</v>
      </c>
      <c r="Q4" s="155">
        <v>210.24567028699201</v>
      </c>
      <c r="R4" s="155">
        <v>3.0996485686389601</v>
      </c>
      <c r="S4" s="155">
        <v>40.426434174340102</v>
      </c>
      <c r="T4" s="156">
        <f t="shared" si="0"/>
        <v>24.24230732087474</v>
      </c>
      <c r="U4" s="155">
        <f t="shared" si="1"/>
        <v>4.1250198950283616</v>
      </c>
      <c r="V4" s="159"/>
      <c r="W4" s="159"/>
      <c r="X4" s="159"/>
      <c r="Y4" s="159"/>
      <c r="Z4" s="159"/>
    </row>
    <row r="5" spans="1:27" x14ac:dyDescent="0.25">
      <c r="A5" s="6" t="s">
        <v>664</v>
      </c>
      <c r="B5" s="60">
        <v>2</v>
      </c>
      <c r="C5" s="197" t="s">
        <v>5385</v>
      </c>
      <c r="D5" s="1" t="s">
        <v>665</v>
      </c>
      <c r="E5" s="198" t="s">
        <v>666</v>
      </c>
      <c r="F5" s="39" t="s">
        <v>888</v>
      </c>
      <c r="G5" s="42" t="s">
        <v>667</v>
      </c>
      <c r="H5" s="96" t="s">
        <v>666</v>
      </c>
      <c r="I5" s="290" t="s">
        <v>4400</v>
      </c>
      <c r="J5" s="154" t="s">
        <v>5278</v>
      </c>
      <c r="K5" s="289">
        <v>363.486276699401</v>
      </c>
      <c r="L5" s="155">
        <v>1.01841620971728</v>
      </c>
      <c r="M5" s="155">
        <v>38.636739966600302</v>
      </c>
      <c r="N5" s="156">
        <f>(L5)*(10^6)/(K5*607.4+157.9)</f>
        <v>4.6094807560665396</v>
      </c>
      <c r="O5" s="155">
        <f t="shared" ref="O5:O20" si="3">100/N5</f>
        <v>21.694417504268774</v>
      </c>
      <c r="P5" s="5" t="s">
        <v>5278</v>
      </c>
      <c r="Q5" s="158">
        <v>688.32523710386295</v>
      </c>
      <c r="R5" s="158">
        <v>0.201002072265203</v>
      </c>
      <c r="S5" s="158">
        <v>37.407994731355203</v>
      </c>
      <c r="T5" s="156">
        <f t="shared" si="0"/>
        <v>0.48058262448167921</v>
      </c>
      <c r="U5" s="155">
        <f t="shared" si="1"/>
        <v>208.08076469234106</v>
      </c>
      <c r="V5" s="159"/>
    </row>
    <row r="6" spans="1:27" ht="16" customHeight="1" x14ac:dyDescent="0.25">
      <c r="A6" s="27" t="s">
        <v>2972</v>
      </c>
      <c r="B6" s="64">
        <v>8</v>
      </c>
      <c r="C6" s="201" t="s">
        <v>5386</v>
      </c>
      <c r="D6" s="28" t="s">
        <v>2973</v>
      </c>
      <c r="E6" s="28" t="s">
        <v>2974</v>
      </c>
      <c r="F6" s="41" t="s">
        <v>2975</v>
      </c>
      <c r="G6" s="29" t="s">
        <v>2976</v>
      </c>
      <c r="H6" s="277" t="s">
        <v>2974</v>
      </c>
      <c r="I6" s="277" t="s">
        <v>4401</v>
      </c>
      <c r="J6" s="194" t="s">
        <v>5279</v>
      </c>
      <c r="K6" s="158">
        <v>203.15792619017</v>
      </c>
      <c r="L6" s="158">
        <v>1.6362919166384899</v>
      </c>
      <c r="M6" s="158">
        <v>33.506460603967597</v>
      </c>
      <c r="N6" s="156">
        <f>(L6)*(10^6)/(K6*607.4+157.9)</f>
        <v>13.243319579190652</v>
      </c>
      <c r="O6" s="155">
        <f t="shared" si="3"/>
        <v>7.5509768832529653</v>
      </c>
      <c r="P6" s="154" t="s">
        <v>5279</v>
      </c>
      <c r="Q6" s="158">
        <v>199.579800867508</v>
      </c>
      <c r="R6" s="158">
        <v>2.14001307485493</v>
      </c>
      <c r="S6" s="158">
        <v>15.2509235735592</v>
      </c>
      <c r="T6" s="156">
        <f t="shared" si="0"/>
        <v>17.630301396380045</v>
      </c>
      <c r="U6" s="155">
        <f t="shared" si="1"/>
        <v>5.672052777301503</v>
      </c>
      <c r="V6" s="154" t="s">
        <v>5279</v>
      </c>
      <c r="W6" s="158">
        <v>207.10501551706901</v>
      </c>
      <c r="X6" s="158">
        <v>1.7389004737381999</v>
      </c>
      <c r="Y6" s="158">
        <v>13.393026201085901</v>
      </c>
      <c r="Z6" s="156">
        <f>(X6)*(10^6)/(W6*607.4+157.9)</f>
        <v>13.805893930317737</v>
      </c>
      <c r="AA6">
        <f t="shared" si="2"/>
        <v>7.2432832314030779</v>
      </c>
    </row>
    <row r="7" spans="1:27" ht="16" customHeight="1" x14ac:dyDescent="0.25">
      <c r="A7" s="30"/>
      <c r="B7" s="64"/>
      <c r="C7" s="202"/>
      <c r="D7" s="32"/>
      <c r="E7" s="32"/>
      <c r="F7" s="41"/>
      <c r="G7" s="29"/>
      <c r="H7" s="97"/>
      <c r="I7" s="96"/>
      <c r="J7" s="157" t="s">
        <v>5279</v>
      </c>
      <c r="K7" s="158">
        <v>247.67137708475099</v>
      </c>
      <c r="L7" s="158">
        <v>1.33808634333784</v>
      </c>
      <c r="M7" s="158">
        <v>27.400084845412</v>
      </c>
      <c r="N7" s="156">
        <f>(L7)*(10^6)/(K7*607.4+157.9)</f>
        <v>8.8854193091296647</v>
      </c>
      <c r="O7" s="155">
        <f t="shared" si="3"/>
        <v>11.254392901554029</v>
      </c>
      <c r="P7" s="154" t="s">
        <v>5279</v>
      </c>
      <c r="Q7" s="158">
        <v>208.94941634241201</v>
      </c>
      <c r="R7" s="158">
        <v>1.6102164494862501</v>
      </c>
      <c r="S7" s="158">
        <v>11.475298116889901</v>
      </c>
      <c r="T7" s="156">
        <f t="shared" si="0"/>
        <v>12.671508683228058</v>
      </c>
      <c r="U7" s="155">
        <f t="shared" si="1"/>
        <v>7.8917201179335077</v>
      </c>
      <c r="V7" s="154" t="s">
        <v>5279</v>
      </c>
      <c r="W7" s="158">
        <v>216.267093803183</v>
      </c>
      <c r="X7" s="158">
        <v>1.02776861965499</v>
      </c>
      <c r="Y7" s="158">
        <v>7.9158826278895802</v>
      </c>
      <c r="Z7" s="156">
        <f>(X7)*(10^6)/(W7*607.4+157.9)</f>
        <v>7.8146296036091742</v>
      </c>
      <c r="AA7">
        <f t="shared" si="2"/>
        <v>12.796511808290333</v>
      </c>
    </row>
    <row r="8" spans="1:27" ht="16" customHeight="1" x14ac:dyDescent="0.25">
      <c r="A8" s="30"/>
      <c r="B8" s="64"/>
      <c r="C8" s="202"/>
      <c r="D8" s="32"/>
      <c r="E8" s="32"/>
      <c r="F8" s="41"/>
      <c r="G8" s="29"/>
      <c r="H8" s="97"/>
      <c r="I8" s="96"/>
      <c r="J8" s="159"/>
      <c r="K8" s="159"/>
      <c r="L8" s="159"/>
      <c r="M8" s="159"/>
      <c r="N8" s="159"/>
      <c r="O8" s="155"/>
      <c r="P8" s="154" t="s">
        <v>5279</v>
      </c>
      <c r="Q8" s="158">
        <v>248.763333292418</v>
      </c>
      <c r="R8" s="158">
        <v>3.12793492440795</v>
      </c>
      <c r="S8" s="158">
        <v>22.291404214175699</v>
      </c>
      <c r="T8" s="156">
        <f t="shared" si="0"/>
        <v>20.679638776416468</v>
      </c>
      <c r="U8" s="155">
        <f t="shared" si="1"/>
        <v>4.8356744081063097</v>
      </c>
      <c r="V8" s="154" t="s">
        <v>5279</v>
      </c>
      <c r="W8" s="158">
        <v>272.38482330563602</v>
      </c>
      <c r="X8" s="158">
        <v>8.1706725864377407</v>
      </c>
      <c r="Y8" s="158">
        <v>62.930589578487101</v>
      </c>
      <c r="Z8" s="156">
        <f>(X8)*(10^6)/(W8*607.4+157.9)</f>
        <v>49.338486961787787</v>
      </c>
      <c r="AA8">
        <f t="shared" si="2"/>
        <v>2.0268152948721165</v>
      </c>
    </row>
    <row r="9" spans="1:27" ht="16" customHeight="1" x14ac:dyDescent="0.25">
      <c r="A9" s="30"/>
      <c r="B9" s="64"/>
      <c r="C9" s="202"/>
      <c r="D9" s="32"/>
      <c r="E9" s="32"/>
      <c r="F9" s="41"/>
      <c r="G9" s="29"/>
      <c r="H9" s="97"/>
      <c r="I9" s="96"/>
      <c r="J9" s="159"/>
      <c r="K9" s="159"/>
      <c r="L9" s="159"/>
      <c r="M9" s="159"/>
      <c r="N9" s="159"/>
      <c r="O9" s="155"/>
      <c r="P9" s="154" t="s">
        <v>5279</v>
      </c>
      <c r="Q9" s="158">
        <v>260.86364138506701</v>
      </c>
      <c r="R9" s="158">
        <v>3.8343584892482898</v>
      </c>
      <c r="S9" s="158">
        <v>27.3257714918951</v>
      </c>
      <c r="T9" s="156">
        <f t="shared" si="0"/>
        <v>24.175295935787499</v>
      </c>
      <c r="U9" s="155">
        <f t="shared" si="1"/>
        <v>4.1364540175893634</v>
      </c>
      <c r="V9" s="159"/>
      <c r="W9" s="159"/>
      <c r="X9" s="159"/>
      <c r="Y9" s="159"/>
      <c r="Z9" s="159"/>
    </row>
    <row r="10" spans="1:27" ht="16" customHeight="1" x14ac:dyDescent="0.2">
      <c r="A10" s="13" t="s">
        <v>1036</v>
      </c>
      <c r="B10" s="62">
        <v>3</v>
      </c>
      <c r="C10" s="203" t="s">
        <v>5387</v>
      </c>
      <c r="D10" s="24" t="s">
        <v>1037</v>
      </c>
      <c r="E10" s="24" t="s">
        <v>1038</v>
      </c>
      <c r="F10" s="16" t="s">
        <v>1039</v>
      </c>
      <c r="G10" s="16" t="s">
        <v>1040</v>
      </c>
      <c r="H10" s="96" t="s">
        <v>1038</v>
      </c>
      <c r="I10" s="96" t="s">
        <v>4402</v>
      </c>
      <c r="J10" s="5" t="s">
        <v>5283</v>
      </c>
      <c r="K10" s="155">
        <v>442.30032466839901</v>
      </c>
      <c r="L10" s="155">
        <v>1.6054632216787801</v>
      </c>
      <c r="M10" s="155">
        <v>53.8648891212301</v>
      </c>
      <c r="N10" s="156">
        <f>(L10)*(10^6)/(K10*607.4+157.9)</f>
        <v>5.9724584250095347</v>
      </c>
      <c r="O10" s="155">
        <f t="shared" si="3"/>
        <v>16.743523836223332</v>
      </c>
      <c r="P10" s="5" t="s">
        <v>5283</v>
      </c>
      <c r="Q10" s="155">
        <v>445.17181383210101</v>
      </c>
      <c r="R10" s="155">
        <v>3.0709303766499598</v>
      </c>
      <c r="S10" s="155">
        <v>24.6626508930749</v>
      </c>
      <c r="T10" s="156">
        <f t="shared" si="0"/>
        <v>11.350473762031926</v>
      </c>
      <c r="U10" s="155">
        <f t="shared" si="1"/>
        <v>8.8102049391547439</v>
      </c>
      <c r="V10" s="5" t="s">
        <v>5283</v>
      </c>
      <c r="W10" s="155">
        <v>435.87779939562</v>
      </c>
      <c r="X10" s="155">
        <v>8.7055738911571492</v>
      </c>
      <c r="Y10" s="155">
        <v>89.019920916482306</v>
      </c>
      <c r="Z10" s="156">
        <f>(X10)*(10^6)/(W10*607.4+157.9)</f>
        <v>32.8623736925069</v>
      </c>
      <c r="AA10">
        <f t="shared" si="2"/>
        <v>3.0429938182706948</v>
      </c>
    </row>
    <row r="11" spans="1:27" x14ac:dyDescent="0.25">
      <c r="A11" s="204" t="s">
        <v>3340</v>
      </c>
      <c r="B11" s="205">
        <v>8</v>
      </c>
      <c r="C11" s="206" t="s">
        <v>5388</v>
      </c>
      <c r="D11" s="21" t="s">
        <v>3075</v>
      </c>
      <c r="E11" s="207" t="s">
        <v>1967</v>
      </c>
      <c r="F11" s="47" t="s">
        <v>3341</v>
      </c>
      <c r="G11" s="47" t="s">
        <v>3342</v>
      </c>
      <c r="H11" s="96" t="s">
        <v>3076</v>
      </c>
      <c r="I11" s="96" t="s">
        <v>4403</v>
      </c>
      <c r="J11" s="58" t="s">
        <v>5284</v>
      </c>
      <c r="K11" s="155">
        <v>497.12758004083503</v>
      </c>
      <c r="L11" s="155">
        <v>2.2216414458779701</v>
      </c>
      <c r="M11" s="155">
        <v>57.594622635290001</v>
      </c>
      <c r="N11" s="156">
        <f>(L11)*(10^6)/(K11*607.4+157.9)</f>
        <v>7.3536724110314182</v>
      </c>
      <c r="O11" s="155">
        <f t="shared" si="3"/>
        <v>13.598647643045348</v>
      </c>
      <c r="P11" s="5" t="s">
        <v>5284</v>
      </c>
      <c r="Q11" s="155">
        <v>498.00349174288698</v>
      </c>
      <c r="R11" s="155">
        <v>9.2231479380519996</v>
      </c>
      <c r="S11" s="155">
        <v>74.503804362778396</v>
      </c>
      <c r="T11" s="156">
        <f t="shared" si="0"/>
        <v>30.475115090510307</v>
      </c>
      <c r="U11" s="155">
        <f t="shared" si="1"/>
        <v>3.2813657865771</v>
      </c>
      <c r="V11" s="5" t="s">
        <v>5284</v>
      </c>
      <c r="W11" s="155">
        <v>482.831325301204</v>
      </c>
      <c r="X11" s="155">
        <v>8.4222567193455706</v>
      </c>
      <c r="Y11" s="155">
        <v>76.792621172161404</v>
      </c>
      <c r="Z11" s="156">
        <f>(X11)*(10^6)/(W11*607.4+157.9)</f>
        <v>28.702814476314327</v>
      </c>
      <c r="AA11">
        <f t="shared" si="2"/>
        <v>3.4839788997876981</v>
      </c>
    </row>
    <row r="12" spans="1:27" x14ac:dyDescent="0.25">
      <c r="A12" s="30"/>
      <c r="B12" s="64"/>
      <c r="C12" s="208"/>
      <c r="D12" s="21"/>
      <c r="E12" s="209"/>
      <c r="F12" s="47"/>
      <c r="G12" s="47"/>
      <c r="H12" s="96"/>
      <c r="I12" s="96"/>
      <c r="J12" s="159"/>
      <c r="K12" s="159"/>
      <c r="L12" s="159"/>
      <c r="M12" s="159"/>
      <c r="N12" s="159"/>
      <c r="O12" s="155"/>
      <c r="P12" s="159"/>
      <c r="Q12" s="159"/>
      <c r="R12" s="159"/>
      <c r="S12" s="159"/>
      <c r="T12" s="159"/>
      <c r="U12" s="155"/>
      <c r="V12" s="159"/>
      <c r="W12" s="159"/>
      <c r="X12" s="159"/>
      <c r="Y12" s="159"/>
      <c r="Z12" s="159"/>
    </row>
    <row r="13" spans="1:27" x14ac:dyDescent="0.25">
      <c r="A13" s="20" t="s">
        <v>1417</v>
      </c>
      <c r="B13" s="59">
        <v>4</v>
      </c>
      <c r="C13" s="210" t="s">
        <v>5389</v>
      </c>
      <c r="D13" s="21" t="s">
        <v>1418</v>
      </c>
      <c r="E13" s="21" t="s">
        <v>1419</v>
      </c>
      <c r="F13" s="3" t="s">
        <v>1420</v>
      </c>
      <c r="G13" s="46" t="s">
        <v>1421</v>
      </c>
      <c r="H13" s="96" t="s">
        <v>1419</v>
      </c>
      <c r="I13" s="96" t="s">
        <v>4404</v>
      </c>
      <c r="J13" s="5" t="s">
        <v>5285</v>
      </c>
      <c r="K13" s="160">
        <v>1137.8097146999901</v>
      </c>
      <c r="L13" s="160">
        <v>0.30516226700834798</v>
      </c>
      <c r="M13" s="160">
        <v>13.0351434251171</v>
      </c>
      <c r="N13" s="156">
        <f>(L13)*(10^6)/(K13*607.4+157.9)</f>
        <v>0.44145576595081365</v>
      </c>
      <c r="O13" s="155">
        <f t="shared" si="3"/>
        <v>226.52326170124562</v>
      </c>
      <c r="P13" s="5" t="s">
        <v>5285</v>
      </c>
      <c r="Q13" s="160">
        <v>1077.07086655385</v>
      </c>
      <c r="R13" s="160">
        <v>0.46902869071214998</v>
      </c>
      <c r="S13" s="160">
        <v>15.657480890787999</v>
      </c>
      <c r="T13" s="156">
        <f>(R13)*(10^6)/(Q13*607.4+157.9)</f>
        <v>0.71676292799698271</v>
      </c>
      <c r="U13" s="155">
        <f t="shared" si="1"/>
        <v>139.51614417259728</v>
      </c>
      <c r="V13" s="5" t="s">
        <v>5285</v>
      </c>
      <c r="W13" s="160">
        <v>1100.28551034975</v>
      </c>
      <c r="X13" s="160">
        <v>0.38626507906636898</v>
      </c>
      <c r="Y13" s="160">
        <v>37.181833416734001</v>
      </c>
      <c r="Z13" s="156">
        <f>(X13)*(10^6)/(W13*607.4+157.9)</f>
        <v>0.57783343592368175</v>
      </c>
      <c r="AA13">
        <f t="shared" si="2"/>
        <v>173.06025193946661</v>
      </c>
    </row>
    <row r="14" spans="1:27" x14ac:dyDescent="0.25">
      <c r="A14" s="20"/>
      <c r="B14" s="63"/>
      <c r="C14" s="211"/>
      <c r="D14" s="21"/>
      <c r="E14" s="21"/>
      <c r="F14" s="3"/>
      <c r="G14" s="54"/>
      <c r="H14" s="96"/>
      <c r="I14" s="96"/>
      <c r="J14" s="159"/>
      <c r="K14" s="159"/>
      <c r="L14" s="159"/>
      <c r="M14" s="159"/>
      <c r="N14" s="159"/>
      <c r="O14" s="155"/>
      <c r="P14" s="5" t="s">
        <v>5285</v>
      </c>
      <c r="Q14" s="160">
        <v>1101.2382456079099</v>
      </c>
      <c r="R14" s="160">
        <v>0.472128255328568</v>
      </c>
      <c r="S14" s="160">
        <v>15.760952969814999</v>
      </c>
      <c r="T14" s="156">
        <f>(R14)*(10^6)/(Q14*607.4+157.9)</f>
        <v>0.70566960317186112</v>
      </c>
      <c r="U14" s="155">
        <f t="shared" si="1"/>
        <v>141.70937723619883</v>
      </c>
      <c r="V14" s="159"/>
      <c r="W14" s="159"/>
      <c r="X14" s="159"/>
      <c r="Y14" s="159"/>
      <c r="Z14" s="159"/>
    </row>
    <row r="15" spans="1:27" x14ac:dyDescent="0.25">
      <c r="A15" s="20" t="s">
        <v>1349</v>
      </c>
      <c r="B15" s="59">
        <v>4</v>
      </c>
      <c r="C15" s="201" t="s">
        <v>5390</v>
      </c>
      <c r="D15" s="21" t="s">
        <v>1350</v>
      </c>
      <c r="E15" s="21" t="s">
        <v>1351</v>
      </c>
      <c r="F15" s="54" t="s">
        <v>1352</v>
      </c>
      <c r="G15" s="45" t="s">
        <v>4385</v>
      </c>
      <c r="H15" s="96" t="s">
        <v>1676</v>
      </c>
      <c r="I15" s="96" t="s">
        <v>4405</v>
      </c>
      <c r="J15" s="172" t="s">
        <v>5286</v>
      </c>
      <c r="K15" s="173">
        <v>170.6912973</v>
      </c>
      <c r="L15" s="166">
        <v>0.50283815200000004</v>
      </c>
      <c r="M15" s="167">
        <v>36.40872521</v>
      </c>
      <c r="N15" s="168">
        <v>4.8426282790000004</v>
      </c>
      <c r="O15" s="155">
        <f t="shared" si="3"/>
        <v>20.649943427136211</v>
      </c>
      <c r="P15" s="172" t="s">
        <v>5286</v>
      </c>
      <c r="Q15" s="173">
        <v>141.3986779</v>
      </c>
      <c r="R15" s="166">
        <v>0.19885503800000001</v>
      </c>
      <c r="S15" s="170">
        <v>9.5643001420000004</v>
      </c>
      <c r="T15" s="168">
        <v>2.3111000499999999</v>
      </c>
      <c r="U15" s="155">
        <f t="shared" si="1"/>
        <v>43.269437859256684</v>
      </c>
      <c r="V15" s="172" t="s">
        <v>5286</v>
      </c>
      <c r="W15" s="173">
        <v>169.19038130000001</v>
      </c>
      <c r="X15" s="166">
        <v>0.75332136000000005</v>
      </c>
      <c r="Y15" s="167">
        <v>100</v>
      </c>
      <c r="Z15" s="168">
        <v>7.3191904040000004</v>
      </c>
      <c r="AA15">
        <f t="shared" si="2"/>
        <v>13.662713289348114</v>
      </c>
    </row>
    <row r="16" spans="1:27" x14ac:dyDescent="0.25">
      <c r="A16" s="20"/>
      <c r="B16" s="63"/>
      <c r="C16" s="202"/>
      <c r="D16" s="21"/>
      <c r="E16" s="21"/>
      <c r="F16" s="54"/>
      <c r="G16" s="45"/>
      <c r="H16" s="96"/>
      <c r="I16" s="96"/>
      <c r="J16" s="6"/>
      <c r="K16" s="6"/>
      <c r="L16" s="6"/>
      <c r="M16" s="6"/>
      <c r="N16" s="6"/>
      <c r="O16" s="155"/>
      <c r="P16" s="172" t="s">
        <v>5286</v>
      </c>
      <c r="Q16" s="173">
        <v>163.0426014</v>
      </c>
      <c r="R16" s="166">
        <v>0.167653407</v>
      </c>
      <c r="S16" s="170">
        <v>8.0636001180000001</v>
      </c>
      <c r="T16" s="168">
        <v>1.690225299</v>
      </c>
      <c r="U16" s="155">
        <f t="shared" si="1"/>
        <v>59.163710340369249</v>
      </c>
      <c r="V16" s="172"/>
      <c r="W16" s="163"/>
      <c r="X16" s="6"/>
      <c r="Y16" s="6"/>
      <c r="Z16" s="6"/>
    </row>
    <row r="17" spans="1:27" x14ac:dyDescent="0.25">
      <c r="A17" s="20"/>
      <c r="B17" s="63"/>
      <c r="C17" s="202"/>
      <c r="D17" s="21"/>
      <c r="E17" s="21"/>
      <c r="F17" s="54"/>
      <c r="G17" s="45"/>
      <c r="H17" s="96"/>
      <c r="I17" s="96"/>
      <c r="J17" s="6"/>
      <c r="K17" s="6"/>
      <c r="L17" s="6"/>
      <c r="M17" s="6"/>
      <c r="N17" s="6"/>
      <c r="O17" s="155"/>
      <c r="P17" s="172" t="s">
        <v>5286</v>
      </c>
      <c r="Q17" s="173">
        <v>171.3199903</v>
      </c>
      <c r="R17" s="166">
        <v>0.79470716799999996</v>
      </c>
      <c r="S17" s="167">
        <v>38.222908359999998</v>
      </c>
      <c r="T17" s="168">
        <v>7.625455724</v>
      </c>
      <c r="U17" s="155">
        <f t="shared" si="1"/>
        <v>13.113970314621946</v>
      </c>
      <c r="V17" s="6"/>
      <c r="W17" s="6"/>
      <c r="X17" s="6"/>
      <c r="Y17" s="6"/>
      <c r="Z17" s="6"/>
    </row>
    <row r="18" spans="1:27" ht="16" customHeight="1" x14ac:dyDescent="0.25">
      <c r="A18" s="20" t="s">
        <v>1621</v>
      </c>
      <c r="B18" s="59">
        <v>4</v>
      </c>
      <c r="C18" s="201" t="s">
        <v>5391</v>
      </c>
      <c r="D18" s="21" t="s">
        <v>1622</v>
      </c>
      <c r="E18" s="21" t="s">
        <v>1623</v>
      </c>
      <c r="F18" s="3" t="s">
        <v>1624</v>
      </c>
      <c r="G18" s="3" t="s">
        <v>1625</v>
      </c>
      <c r="H18" s="96" t="s">
        <v>1623</v>
      </c>
      <c r="I18" s="96" t="s">
        <v>4406</v>
      </c>
      <c r="J18" s="157" t="s">
        <v>5287</v>
      </c>
      <c r="K18" s="155">
        <v>222.759666637218</v>
      </c>
      <c r="L18" s="155">
        <v>1.00735468425346</v>
      </c>
      <c r="M18" s="155">
        <v>37.844086110272599</v>
      </c>
      <c r="N18" s="156">
        <f>(L18)*(10^6)/(K18*607.4+157.9)</f>
        <v>7.4364307378619889</v>
      </c>
      <c r="O18" s="155">
        <f t="shared" si="3"/>
        <v>13.447311421978025</v>
      </c>
      <c r="P18" s="157" t="s">
        <v>5287</v>
      </c>
      <c r="Q18" s="155">
        <v>232.67055988134999</v>
      </c>
      <c r="R18" s="155">
        <v>1.5482721572829601</v>
      </c>
      <c r="S18" s="155">
        <v>49.824019696467403</v>
      </c>
      <c r="T18" s="156">
        <f t="shared" ref="T18:T28" si="4">(R18)*(10^6)/(Q18*607.4+157.9)</f>
        <v>10.943244924317446</v>
      </c>
      <c r="U18" s="155">
        <f t="shared" si="1"/>
        <v>9.1380573761796917</v>
      </c>
      <c r="V18" s="157" t="s">
        <v>5287</v>
      </c>
      <c r="W18" s="155">
        <v>245.88235294117601</v>
      </c>
      <c r="X18" s="155">
        <v>0.81071659829695897</v>
      </c>
      <c r="Y18" s="155">
        <v>52.966259376870198</v>
      </c>
      <c r="Z18" s="156">
        <f t="shared" ref="Z18:Z23" si="5">(X18)*(10^6)/(W18*607.4+157.9)</f>
        <v>5.4226053598445718</v>
      </c>
      <c r="AA18">
        <f t="shared" si="2"/>
        <v>18.441319875593216</v>
      </c>
    </row>
    <row r="19" spans="1:27" x14ac:dyDescent="0.25">
      <c r="A19" s="204" t="s">
        <v>3362</v>
      </c>
      <c r="B19" s="212">
        <v>8</v>
      </c>
      <c r="C19" s="213" t="s">
        <v>5392</v>
      </c>
      <c r="D19" s="21" t="s">
        <v>3363</v>
      </c>
      <c r="E19" s="21" t="s">
        <v>3364</v>
      </c>
      <c r="F19" s="47" t="s">
        <v>4292</v>
      </c>
      <c r="G19" s="56" t="s">
        <v>3365</v>
      </c>
      <c r="H19" s="96" t="s">
        <v>3364</v>
      </c>
      <c r="I19" s="96" t="s">
        <v>4407</v>
      </c>
      <c r="J19" s="5" t="s">
        <v>5288</v>
      </c>
      <c r="K19" s="155">
        <v>537.090693342946</v>
      </c>
      <c r="L19" s="155">
        <v>2.2662587953206002</v>
      </c>
      <c r="M19" s="155">
        <v>63.6284329370229</v>
      </c>
      <c r="N19" s="156">
        <f>(L19)*(10^6)/(K19*607.4+157.9)</f>
        <v>6.9434759145834484</v>
      </c>
      <c r="O19" s="155">
        <f t="shared" si="3"/>
        <v>14.402008623659089</v>
      </c>
      <c r="P19" s="5" t="s">
        <v>5288</v>
      </c>
      <c r="Q19" s="160">
        <v>551.71463474934899</v>
      </c>
      <c r="R19" s="160">
        <v>10.590256123892701</v>
      </c>
      <c r="S19" s="160">
        <v>81.0140050799655</v>
      </c>
      <c r="T19" s="156">
        <f t="shared" si="4"/>
        <v>31.587305905232039</v>
      </c>
      <c r="U19" s="155">
        <f t="shared" si="1"/>
        <v>3.1658287129652378</v>
      </c>
      <c r="V19" s="5" t="s">
        <v>5288</v>
      </c>
      <c r="W19" s="160">
        <v>517.01590084370503</v>
      </c>
      <c r="X19" s="160">
        <v>8.8061100138778308</v>
      </c>
      <c r="Y19" s="160">
        <v>90.459497732251506</v>
      </c>
      <c r="Z19" s="156">
        <f t="shared" si="5"/>
        <v>28.027677176562076</v>
      </c>
      <c r="AA19">
        <f t="shared" si="2"/>
        <v>3.567901805420544</v>
      </c>
    </row>
    <row r="20" spans="1:27" x14ac:dyDescent="0.25">
      <c r="A20" s="111" t="s">
        <v>2902</v>
      </c>
      <c r="B20" s="214">
        <v>7</v>
      </c>
      <c r="C20" s="215" t="s">
        <v>5393</v>
      </c>
      <c r="D20" s="8" t="s">
        <v>2903</v>
      </c>
      <c r="E20" s="161" t="s">
        <v>2904</v>
      </c>
      <c r="F20" s="58" t="s">
        <v>4354</v>
      </c>
      <c r="G20" s="39" t="s">
        <v>4353</v>
      </c>
      <c r="H20" s="96" t="s">
        <v>2904</v>
      </c>
      <c r="I20" s="96" t="s">
        <v>4408</v>
      </c>
      <c r="J20" s="157" t="s">
        <v>5289</v>
      </c>
      <c r="K20" s="155">
        <v>202.53539568272001</v>
      </c>
      <c r="L20" s="155">
        <v>0.97057857913280998</v>
      </c>
      <c r="M20" s="155">
        <v>36.081382900093402</v>
      </c>
      <c r="N20" s="156">
        <f>(L20)*(10^6)/(K20*607.4+157.9)</f>
        <v>7.8794863717559638</v>
      </c>
      <c r="O20" s="155">
        <f t="shared" si="3"/>
        <v>12.691182557082682</v>
      </c>
      <c r="P20" s="157" t="s">
        <v>5289</v>
      </c>
      <c r="Q20" s="155">
        <v>203.43771878819501</v>
      </c>
      <c r="R20" s="155">
        <v>4.3388955185849101</v>
      </c>
      <c r="S20" s="155">
        <v>71.2309207132258</v>
      </c>
      <c r="T20" s="156">
        <f t="shared" si="4"/>
        <v>35.068591540157563</v>
      </c>
      <c r="U20" s="155">
        <f t="shared" si="1"/>
        <v>2.8515544995723174</v>
      </c>
      <c r="V20" s="157" t="s">
        <v>5289</v>
      </c>
      <c r="W20" s="155">
        <v>213.335508970208</v>
      </c>
      <c r="X20" s="155">
        <v>3.5458005447437499</v>
      </c>
      <c r="Y20" s="155">
        <v>75.482262706014794</v>
      </c>
      <c r="Z20" s="156">
        <f t="shared" si="5"/>
        <v>27.330493777461935</v>
      </c>
      <c r="AA20">
        <f t="shared" si="2"/>
        <v>3.6589166962824837</v>
      </c>
    </row>
    <row r="21" spans="1:27" ht="16" customHeight="1" x14ac:dyDescent="0.25">
      <c r="A21" s="6" t="s">
        <v>3690</v>
      </c>
      <c r="B21" s="64">
        <v>9</v>
      </c>
      <c r="C21" s="216" t="s">
        <v>5394</v>
      </c>
      <c r="D21" s="8" t="s">
        <v>3691</v>
      </c>
      <c r="E21" s="8" t="s">
        <v>3692</v>
      </c>
      <c r="F21" s="2" t="s">
        <v>3693</v>
      </c>
      <c r="G21" s="42" t="s">
        <v>3694</v>
      </c>
      <c r="H21" s="96" t="s">
        <v>3692</v>
      </c>
      <c r="I21" s="96" t="s">
        <v>4409</v>
      </c>
      <c r="J21" s="157" t="s">
        <v>5290</v>
      </c>
      <c r="K21" s="155">
        <v>169.77641847711399</v>
      </c>
      <c r="L21" s="155">
        <v>1.6377857019319899</v>
      </c>
      <c r="M21" s="155">
        <v>57.643428959248801</v>
      </c>
      <c r="N21" s="156">
        <f>(L21)*(10^6)/(K21*607.4+157.9)</f>
        <v>15.85770885308783</v>
      </c>
      <c r="O21" s="155">
        <f>100/N21</f>
        <v>6.3060812205874175</v>
      </c>
      <c r="P21" s="157" t="s">
        <v>5290</v>
      </c>
      <c r="Q21" s="155">
        <v>169.700589265807</v>
      </c>
      <c r="R21" s="155">
        <v>3.74742920508583</v>
      </c>
      <c r="S21" s="155">
        <v>58.370994952879698</v>
      </c>
      <c r="T21" s="156">
        <f t="shared" si="4"/>
        <v>36.300325750969833</v>
      </c>
      <c r="U21" s="155">
        <f t="shared" si="1"/>
        <v>2.7547962154947965</v>
      </c>
      <c r="V21" s="157" t="s">
        <v>5290</v>
      </c>
      <c r="W21" s="155">
        <v>170.58823529411799</v>
      </c>
      <c r="X21" s="155">
        <v>3.5109130156042498</v>
      </c>
      <c r="Y21" s="155">
        <v>83.342794213647807</v>
      </c>
      <c r="Z21" s="156">
        <f t="shared" si="5"/>
        <v>33.832561919833957</v>
      </c>
      <c r="AA21">
        <f t="shared" si="2"/>
        <v>2.9557324165089649</v>
      </c>
    </row>
    <row r="22" spans="1:27" ht="16" customHeight="1" x14ac:dyDescent="0.2">
      <c r="A22" s="71" t="s">
        <v>1260</v>
      </c>
      <c r="B22" s="62">
        <v>3</v>
      </c>
      <c r="C22" s="203" t="s">
        <v>5395</v>
      </c>
      <c r="D22" s="217" t="s">
        <v>1261</v>
      </c>
      <c r="E22" s="217" t="s">
        <v>1262</v>
      </c>
      <c r="F22" s="16" t="s">
        <v>1263</v>
      </c>
      <c r="G22" s="16" t="s">
        <v>1264</v>
      </c>
      <c r="H22" s="96" t="s">
        <v>1262</v>
      </c>
      <c r="I22" s="96" t="s">
        <v>4434</v>
      </c>
      <c r="J22" s="154" t="s">
        <v>5291</v>
      </c>
      <c r="K22" s="155">
        <v>349.53271028037398</v>
      </c>
      <c r="L22" s="155">
        <v>1.5268888382743599</v>
      </c>
      <c r="M22" s="155">
        <v>48.367315209619399</v>
      </c>
      <c r="N22" s="156">
        <f>(L22)*(10^6)/(K22*607.4+157.9)</f>
        <v>7.1865744219037424</v>
      </c>
      <c r="O22" s="155">
        <f t="shared" ref="O22:O84" si="6">100/N22</f>
        <v>13.914835376255624</v>
      </c>
      <c r="P22" s="5" t="s">
        <v>5291</v>
      </c>
      <c r="Q22" s="155">
        <v>342.83749887385801</v>
      </c>
      <c r="R22" s="155">
        <v>0.76309774716077505</v>
      </c>
      <c r="S22" s="155">
        <v>9.2055571953096003</v>
      </c>
      <c r="T22" s="156">
        <f t="shared" si="4"/>
        <v>3.6617431830715432</v>
      </c>
      <c r="U22" s="155">
        <f t="shared" si="1"/>
        <v>27.309397464657259</v>
      </c>
      <c r="V22" s="5" t="s">
        <v>5291</v>
      </c>
      <c r="W22" s="155">
        <v>346.06819495280303</v>
      </c>
      <c r="X22" s="155">
        <v>3.0693661322026</v>
      </c>
      <c r="Y22" s="155">
        <v>77.654115403824306</v>
      </c>
      <c r="Z22" s="156">
        <f t="shared" si="5"/>
        <v>14.591035340072789</v>
      </c>
      <c r="AA22">
        <f t="shared" si="2"/>
        <v>6.853523253785851</v>
      </c>
    </row>
    <row r="23" spans="1:27" ht="16" customHeight="1" x14ac:dyDescent="0.2">
      <c r="A23" s="71"/>
      <c r="B23" s="62"/>
      <c r="C23" s="218"/>
      <c r="D23" s="219"/>
      <c r="E23" s="219"/>
      <c r="F23" s="16"/>
      <c r="G23" s="16"/>
      <c r="H23" s="96"/>
      <c r="I23" s="96"/>
      <c r="J23" s="159"/>
      <c r="K23" s="159"/>
      <c r="L23" s="159"/>
      <c r="M23" s="159"/>
      <c r="N23" s="159"/>
      <c r="O23" s="155"/>
      <c r="P23" s="5" t="s">
        <v>5291</v>
      </c>
      <c r="Q23" s="155">
        <v>352.18803491751902</v>
      </c>
      <c r="R23" s="155">
        <v>4.2638260712439902</v>
      </c>
      <c r="S23" s="155">
        <v>51.4362608404074</v>
      </c>
      <c r="T23" s="156">
        <f t="shared" si="4"/>
        <v>19.917262554216034</v>
      </c>
      <c r="U23" s="155">
        <f t="shared" si="1"/>
        <v>5.0207702854643674</v>
      </c>
      <c r="V23" s="5" t="s">
        <v>5291</v>
      </c>
      <c r="W23" s="155">
        <v>427.79310344827599</v>
      </c>
      <c r="X23" s="155">
        <v>0.57349693519880196</v>
      </c>
      <c r="Y23" s="155">
        <v>14.509314064043901</v>
      </c>
      <c r="Z23" s="156">
        <f t="shared" si="5"/>
        <v>2.205762270005664</v>
      </c>
      <c r="AA23">
        <f t="shared" si="2"/>
        <v>45.335801305434067</v>
      </c>
    </row>
    <row r="24" spans="1:27" ht="16" customHeight="1" x14ac:dyDescent="0.2">
      <c r="A24" s="71"/>
      <c r="B24" s="62"/>
      <c r="C24" s="218"/>
      <c r="D24" s="219"/>
      <c r="E24" s="219"/>
      <c r="F24" s="16"/>
      <c r="G24" s="16"/>
      <c r="H24" s="96"/>
      <c r="I24" s="96"/>
      <c r="J24" s="159"/>
      <c r="K24" s="159"/>
      <c r="L24" s="159"/>
      <c r="M24" s="159"/>
      <c r="N24" s="159"/>
      <c r="O24" s="155"/>
      <c r="P24" s="5" t="s">
        <v>5291</v>
      </c>
      <c r="Q24" s="155">
        <v>448.716763440254</v>
      </c>
      <c r="R24" s="155">
        <v>0.94196466931633904</v>
      </c>
      <c r="S24" s="155">
        <v>11.363301322295101</v>
      </c>
      <c r="T24" s="156">
        <f t="shared" si="4"/>
        <v>3.4541086918084587</v>
      </c>
      <c r="U24" s="155">
        <f t="shared" si="1"/>
        <v>28.951028737790896</v>
      </c>
      <c r="V24" s="159"/>
      <c r="W24" s="159"/>
      <c r="X24" s="159"/>
      <c r="Y24" s="159"/>
      <c r="Z24" s="159"/>
    </row>
    <row r="25" spans="1:27" ht="16" customHeight="1" x14ac:dyDescent="0.2">
      <c r="A25" s="13" t="s">
        <v>1265</v>
      </c>
      <c r="B25" s="62">
        <v>3</v>
      </c>
      <c r="C25" s="203" t="s">
        <v>5396</v>
      </c>
      <c r="D25" s="24" t="s">
        <v>1266</v>
      </c>
      <c r="E25" s="24" t="s">
        <v>1267</v>
      </c>
      <c r="F25" s="51" t="s">
        <v>1268</v>
      </c>
      <c r="G25" s="16" t="s">
        <v>1269</v>
      </c>
      <c r="H25" s="96" t="s">
        <v>1302</v>
      </c>
      <c r="I25" s="96" t="s">
        <v>4435</v>
      </c>
      <c r="J25" s="5" t="s">
        <v>5292</v>
      </c>
      <c r="K25" s="155">
        <v>420.28938051286298</v>
      </c>
      <c r="L25" s="155">
        <v>1.2614385591127699</v>
      </c>
      <c r="M25" s="155">
        <v>43.366610390415801</v>
      </c>
      <c r="N25" s="156">
        <f>(L25)*(10^6)/(K25*607.4+157.9)</f>
        <v>4.9382646162551955</v>
      </c>
      <c r="O25" s="155">
        <f t="shared" si="6"/>
        <v>20.250028658009096</v>
      </c>
      <c r="P25" s="5" t="s">
        <v>5292</v>
      </c>
      <c r="Q25" s="155">
        <v>433.091649390187</v>
      </c>
      <c r="R25" s="155">
        <v>6.3147698907190604</v>
      </c>
      <c r="S25" s="155">
        <v>74.6504956172991</v>
      </c>
      <c r="T25" s="156">
        <f t="shared" si="4"/>
        <v>23.99066728112053</v>
      </c>
      <c r="U25" s="155">
        <f t="shared" si="1"/>
        <v>4.1682875606671876</v>
      </c>
      <c r="V25" s="5" t="s">
        <v>5292</v>
      </c>
      <c r="W25" s="155">
        <v>423.43427391603598</v>
      </c>
      <c r="X25" s="155">
        <v>4.0512972022981204</v>
      </c>
      <c r="Y25" s="155">
        <v>77.401324888732105</v>
      </c>
      <c r="Z25" s="156">
        <f>(X25)*(10^6)/(W25*607.4+157.9)</f>
        <v>15.742248450452285</v>
      </c>
      <c r="AA25">
        <f t="shared" si="2"/>
        <v>6.3523327251976474</v>
      </c>
    </row>
    <row r="26" spans="1:27" x14ac:dyDescent="0.25">
      <c r="A26" s="11" t="s">
        <v>2587</v>
      </c>
      <c r="B26" s="63">
        <v>7</v>
      </c>
      <c r="C26" s="210" t="s">
        <v>5397</v>
      </c>
      <c r="D26" s="220" t="s">
        <v>2588</v>
      </c>
      <c r="E26" s="220" t="s">
        <v>2589</v>
      </c>
      <c r="F26" s="46" t="s">
        <v>2590</v>
      </c>
      <c r="G26" s="46" t="s">
        <v>2591</v>
      </c>
      <c r="H26" s="96" t="s">
        <v>2589</v>
      </c>
      <c r="I26" s="96" t="s">
        <v>4436</v>
      </c>
      <c r="J26" s="5" t="s">
        <v>5293</v>
      </c>
      <c r="K26" s="155">
        <v>1283.6969860848201</v>
      </c>
      <c r="L26" s="155">
        <v>0.236008131879864</v>
      </c>
      <c r="M26" s="155">
        <v>9.7174870373527291</v>
      </c>
      <c r="N26" s="156">
        <f>(L26)*(10^6)/(K26*607.4+157.9)</f>
        <v>0.30262285096575153</v>
      </c>
      <c r="O26" s="155">
        <f t="shared" si="6"/>
        <v>330.44431271753899</v>
      </c>
      <c r="P26" s="5" t="s">
        <v>5293</v>
      </c>
      <c r="Q26" s="155">
        <v>1287.8735627349899</v>
      </c>
      <c r="R26" s="155">
        <v>2.0629578999240898</v>
      </c>
      <c r="S26" s="155">
        <v>55.027635058604503</v>
      </c>
      <c r="T26" s="156">
        <f t="shared" si="4"/>
        <v>2.6366634249448349</v>
      </c>
      <c r="U26" s="155">
        <f t="shared" si="1"/>
        <v>37.926721724860364</v>
      </c>
      <c r="V26" s="5" t="s">
        <v>5293</v>
      </c>
      <c r="W26" s="155">
        <v>1285.79826732673</v>
      </c>
      <c r="X26" s="155">
        <v>2.0420521685159598</v>
      </c>
      <c r="Y26" s="155">
        <v>64.969135447533603</v>
      </c>
      <c r="Z26" s="156">
        <f>(X26)*(10^6)/(W26*607.4+157.9)</f>
        <v>2.6141554730871723</v>
      </c>
      <c r="AA26">
        <f t="shared" si="2"/>
        <v>38.253271861411349</v>
      </c>
    </row>
    <row r="27" spans="1:27" ht="16" customHeight="1" x14ac:dyDescent="0.25">
      <c r="A27" s="6" t="s">
        <v>2498</v>
      </c>
      <c r="B27" s="61">
        <v>6</v>
      </c>
      <c r="C27" s="201" t="s">
        <v>5398</v>
      </c>
      <c r="D27" s="8" t="s">
        <v>2499</v>
      </c>
      <c r="E27" s="8" t="s">
        <v>2500</v>
      </c>
      <c r="F27" s="2" t="s">
        <v>2501</v>
      </c>
      <c r="G27" s="42" t="s">
        <v>2502</v>
      </c>
      <c r="H27" s="96" t="s">
        <v>2500</v>
      </c>
      <c r="I27" s="96" t="s">
        <v>4437</v>
      </c>
      <c r="J27" s="154" t="s">
        <v>5294</v>
      </c>
      <c r="K27" s="155">
        <v>387.86342669158898</v>
      </c>
      <c r="L27" s="155">
        <v>1.4726838020566799</v>
      </c>
      <c r="M27" s="155">
        <v>61.442502241935898</v>
      </c>
      <c r="N27" s="156">
        <f>(L27)*(10^6)/(K27*607.4+157.9)</f>
        <v>6.2469051179177848</v>
      </c>
      <c r="O27" s="155">
        <f t="shared" si="6"/>
        <v>16.007926823343837</v>
      </c>
      <c r="P27" s="154" t="s">
        <v>5294</v>
      </c>
      <c r="Q27" s="155">
        <v>395.58468799161</v>
      </c>
      <c r="R27" s="155">
        <v>1.6688107558811101</v>
      </c>
      <c r="S27" s="155">
        <v>64.684189294283797</v>
      </c>
      <c r="T27" s="156">
        <f t="shared" si="4"/>
        <v>6.9407679458035645</v>
      </c>
      <c r="U27" s="155">
        <f t="shared" si="1"/>
        <v>14.407627625767359</v>
      </c>
      <c r="V27" s="5" t="s">
        <v>5294</v>
      </c>
      <c r="W27" s="160">
        <v>402.63469404498198</v>
      </c>
      <c r="X27" s="160">
        <v>1.106518771945</v>
      </c>
      <c r="Y27" s="160">
        <v>72.810080693239499</v>
      </c>
      <c r="Z27" s="156">
        <f>(X27)*(10^6)/(W27*607.4+157.9)</f>
        <v>4.5216036748696391</v>
      </c>
      <c r="AA27">
        <f t="shared" si="2"/>
        <v>22.116047135175567</v>
      </c>
    </row>
    <row r="28" spans="1:27" x14ac:dyDescent="0.25">
      <c r="A28" s="19" t="s">
        <v>1578</v>
      </c>
      <c r="B28" s="59">
        <v>4</v>
      </c>
      <c r="C28" s="201" t="s">
        <v>5399</v>
      </c>
      <c r="D28" s="220" t="s">
        <v>1579</v>
      </c>
      <c r="E28" s="220" t="s">
        <v>1580</v>
      </c>
      <c r="F28" s="3" t="s">
        <v>1581</v>
      </c>
      <c r="G28" s="138" t="s">
        <v>4387</v>
      </c>
      <c r="H28" s="96" t="s">
        <v>1580</v>
      </c>
      <c r="I28" s="96" t="s">
        <v>4438</v>
      </c>
      <c r="J28" s="154" t="s">
        <v>5295</v>
      </c>
      <c r="K28" s="160">
        <v>258.640385157916</v>
      </c>
      <c r="L28" s="160">
        <v>0.15274368840520999</v>
      </c>
      <c r="M28" s="160">
        <v>8.6303846883899595</v>
      </c>
      <c r="N28" s="156">
        <f>(L28)*(10^6)/(K28*607.4+157.9)</f>
        <v>0.9713055175467078</v>
      </c>
      <c r="O28" s="155">
        <f t="shared" si="6"/>
        <v>102.95421800194936</v>
      </c>
      <c r="P28" s="154" t="s">
        <v>5295</v>
      </c>
      <c r="Q28" s="158">
        <v>264.502754188898</v>
      </c>
      <c r="R28" s="158">
        <v>0.180103134194145</v>
      </c>
      <c r="S28" s="158">
        <v>9.9073394134863992</v>
      </c>
      <c r="T28" s="156">
        <f t="shared" si="4"/>
        <v>1.1199268519073882</v>
      </c>
      <c r="U28" s="155">
        <f t="shared" si="1"/>
        <v>89.291545987745863</v>
      </c>
      <c r="V28" s="154" t="s">
        <v>5295</v>
      </c>
      <c r="W28" s="160">
        <v>274.60601819454098</v>
      </c>
      <c r="X28" s="160">
        <v>0.217614834844754</v>
      </c>
      <c r="Y28" s="160">
        <v>16.526480570699899</v>
      </c>
      <c r="Z28" s="156">
        <f>(X28)*(10^6)/(W28*607.4+157.9)</f>
        <v>1.303445033671935</v>
      </c>
      <c r="AA28">
        <f t="shared" si="2"/>
        <v>76.719767551908191</v>
      </c>
    </row>
    <row r="29" spans="1:27" x14ac:dyDescent="0.25">
      <c r="A29" s="20"/>
      <c r="B29" s="63"/>
      <c r="C29" s="202"/>
      <c r="D29" s="221"/>
      <c r="E29" s="221"/>
      <c r="F29" s="3"/>
      <c r="G29" s="45"/>
      <c r="H29" s="96"/>
      <c r="I29" s="96"/>
      <c r="J29" s="159"/>
      <c r="K29" s="159"/>
      <c r="L29" s="159"/>
      <c r="M29" s="159"/>
      <c r="N29" s="159"/>
      <c r="O29" s="155"/>
      <c r="P29" s="159"/>
      <c r="Q29" s="159"/>
      <c r="R29" s="159"/>
      <c r="S29" s="159"/>
      <c r="T29" s="159"/>
      <c r="U29" s="155"/>
      <c r="V29" s="159"/>
      <c r="W29" s="159"/>
      <c r="X29" s="159"/>
      <c r="Y29" s="159"/>
      <c r="Z29" s="159"/>
    </row>
    <row r="30" spans="1:27" x14ac:dyDescent="0.25">
      <c r="A30" s="20"/>
      <c r="B30" s="63"/>
      <c r="C30" s="202"/>
      <c r="D30" s="221"/>
      <c r="E30" s="221"/>
      <c r="F30" s="3"/>
      <c r="G30" s="45"/>
      <c r="H30" s="96"/>
      <c r="I30" s="96"/>
      <c r="J30" s="159"/>
      <c r="K30" s="159"/>
      <c r="L30" s="159"/>
      <c r="M30" s="159"/>
      <c r="N30" s="159"/>
      <c r="O30" s="155"/>
      <c r="P30" s="159"/>
      <c r="Q30" s="159"/>
      <c r="R30" s="159"/>
      <c r="S30" s="159"/>
      <c r="T30" s="159"/>
      <c r="U30" s="155"/>
      <c r="V30" s="159"/>
      <c r="W30" s="159"/>
      <c r="X30" s="159"/>
      <c r="Y30" s="159"/>
      <c r="Z30" s="159"/>
    </row>
    <row r="31" spans="1:27" ht="16" customHeight="1" x14ac:dyDescent="0.25">
      <c r="A31" s="6" t="s">
        <v>3639</v>
      </c>
      <c r="B31" s="64">
        <v>9</v>
      </c>
      <c r="C31" s="210" t="s">
        <v>5400</v>
      </c>
      <c r="D31" s="207" t="s">
        <v>3640</v>
      </c>
      <c r="E31" s="8" t="s">
        <v>3641</v>
      </c>
      <c r="F31" s="45" t="s">
        <v>3642</v>
      </c>
      <c r="G31" s="2" t="s">
        <v>3643</v>
      </c>
      <c r="H31" s="96" t="s">
        <v>3641</v>
      </c>
      <c r="I31" s="96" t="s">
        <v>4439</v>
      </c>
      <c r="J31" s="174" t="s">
        <v>5296</v>
      </c>
      <c r="K31" s="175">
        <v>1212.4689000000001</v>
      </c>
      <c r="L31" s="166">
        <v>0.11198253399999999</v>
      </c>
      <c r="M31" s="170">
        <v>6.3660172429999999</v>
      </c>
      <c r="N31" s="168">
        <v>0.152023873</v>
      </c>
      <c r="O31" s="155">
        <f t="shared" si="6"/>
        <v>657.79142464026029</v>
      </c>
      <c r="P31" s="174" t="s">
        <v>5296</v>
      </c>
      <c r="Q31" s="175">
        <v>1192.078203</v>
      </c>
      <c r="R31" s="166">
        <v>0.16351458999999999</v>
      </c>
      <c r="S31" s="170">
        <v>8.4242499859999995</v>
      </c>
      <c r="T31" s="168">
        <v>0.22577834099999999</v>
      </c>
      <c r="U31" s="155">
        <f t="shared" si="1"/>
        <v>442.9122809437244</v>
      </c>
      <c r="V31" s="174" t="s">
        <v>5296</v>
      </c>
      <c r="W31" s="175">
        <v>1315.4185399999999</v>
      </c>
      <c r="X31" s="166">
        <v>0.21838451</v>
      </c>
      <c r="Y31" s="167">
        <v>20.611214390000001</v>
      </c>
      <c r="Z31" s="168">
        <v>0.27327333999999998</v>
      </c>
      <c r="AA31">
        <f t="shared" si="2"/>
        <v>365.93397658183562</v>
      </c>
    </row>
    <row r="32" spans="1:27" ht="16" customHeight="1" x14ac:dyDescent="0.25">
      <c r="A32" s="11"/>
      <c r="B32" s="64"/>
      <c r="C32" s="211"/>
      <c r="D32" s="209"/>
      <c r="E32" s="21"/>
      <c r="F32" s="45"/>
      <c r="G32" s="2"/>
      <c r="H32" s="96"/>
      <c r="I32" s="96"/>
      <c r="J32" s="6"/>
      <c r="K32" s="6"/>
      <c r="L32" s="6"/>
      <c r="M32" s="6"/>
      <c r="N32" s="6"/>
      <c r="O32" s="155"/>
      <c r="P32" s="174" t="s">
        <v>5296</v>
      </c>
      <c r="Q32" s="175">
        <v>1224.4910239999999</v>
      </c>
      <c r="R32" s="166">
        <v>6.6275613999999997E-2</v>
      </c>
      <c r="S32" s="170">
        <v>3.4145108629999998</v>
      </c>
      <c r="T32" s="168">
        <v>8.9090454999999999E-2</v>
      </c>
      <c r="U32" s="155">
        <f t="shared" si="1"/>
        <v>1122.4547006747243</v>
      </c>
      <c r="V32" s="6"/>
      <c r="W32" s="6"/>
      <c r="X32" s="6"/>
      <c r="Y32" s="6"/>
      <c r="Z32" s="6"/>
    </row>
    <row r="33" spans="1:27" x14ac:dyDescent="0.25">
      <c r="A33" s="6" t="s">
        <v>3243</v>
      </c>
      <c r="B33" s="60">
        <v>8</v>
      </c>
      <c r="C33" s="222" t="s">
        <v>5401</v>
      </c>
      <c r="D33" s="223" t="s">
        <v>3244</v>
      </c>
      <c r="E33" s="79" t="s">
        <v>3245</v>
      </c>
      <c r="F33" s="41" t="s">
        <v>3246</v>
      </c>
      <c r="G33" s="29" t="s">
        <v>3247</v>
      </c>
      <c r="H33" s="96" t="s">
        <v>3245</v>
      </c>
      <c r="I33" s="96" t="s">
        <v>4440</v>
      </c>
      <c r="J33" s="162" t="s">
        <v>5297</v>
      </c>
      <c r="K33" s="158">
        <v>12.7766382935084</v>
      </c>
      <c r="L33" s="158">
        <v>1.38074093598582</v>
      </c>
      <c r="M33" s="158">
        <v>100</v>
      </c>
      <c r="N33" s="156">
        <f>(L33)*(10^6)/(K33*607.4+157.9)</f>
        <v>174.37054045309</v>
      </c>
      <c r="O33" s="155">
        <f t="shared" si="6"/>
        <v>0.57349136924251531</v>
      </c>
      <c r="P33" s="162" t="s">
        <v>5297</v>
      </c>
      <c r="Q33" s="158">
        <v>12.2842455520848</v>
      </c>
      <c r="R33" s="158">
        <v>1.2682042287847199</v>
      </c>
      <c r="S33" s="158">
        <v>100</v>
      </c>
      <c r="T33" s="156">
        <f t="shared" ref="T33:T42" si="7">(R33)*(10^6)/(Q33*607.4+157.9)</f>
        <v>166.44518288669593</v>
      </c>
      <c r="U33" s="155">
        <f t="shared" si="1"/>
        <v>0.60079840260725903</v>
      </c>
      <c r="V33" s="162" t="s">
        <v>5297</v>
      </c>
      <c r="W33" s="158">
        <v>19.7555738158905</v>
      </c>
      <c r="X33" s="158">
        <v>0.86376642473894205</v>
      </c>
      <c r="Y33" s="158">
        <v>100</v>
      </c>
      <c r="Z33" s="156">
        <f t="shared" ref="Z33:Z42" si="8">(X33)*(10^6)/(W33*607.4+157.9)</f>
        <v>71.048406729972484</v>
      </c>
      <c r="AA33">
        <f t="shared" si="2"/>
        <v>1.4074910980067621</v>
      </c>
    </row>
    <row r="34" spans="1:27" x14ac:dyDescent="0.25">
      <c r="A34" s="1" t="s">
        <v>83</v>
      </c>
      <c r="B34" s="59">
        <v>1</v>
      </c>
      <c r="C34" s="196" t="s">
        <v>5402</v>
      </c>
      <c r="D34" s="154" t="s">
        <v>253</v>
      </c>
      <c r="E34" s="1" t="s">
        <v>171</v>
      </c>
      <c r="F34" s="2" t="s">
        <v>375</v>
      </c>
      <c r="G34" s="55" t="s">
        <v>333</v>
      </c>
      <c r="H34" s="96" t="s">
        <v>511</v>
      </c>
      <c r="I34" s="96" t="s">
        <v>4441</v>
      </c>
      <c r="J34" s="154" t="s">
        <v>5298</v>
      </c>
      <c r="K34" s="155">
        <v>369.26020885078702</v>
      </c>
      <c r="L34" s="155">
        <v>1.3757444208624501</v>
      </c>
      <c r="M34" s="155">
        <v>56.452173832283897</v>
      </c>
      <c r="N34" s="156">
        <f>(L34)*(10^6)/(K34*607.4+157.9)</f>
        <v>6.1294968250382853</v>
      </c>
      <c r="O34" s="155">
        <f t="shared" si="6"/>
        <v>16.314552866968064</v>
      </c>
      <c r="P34" s="154" t="s">
        <v>5298</v>
      </c>
      <c r="Q34" s="155">
        <v>371.653593117409</v>
      </c>
      <c r="R34" s="155">
        <v>5.9184520060276498</v>
      </c>
      <c r="S34" s="155">
        <v>73.415568077400195</v>
      </c>
      <c r="T34" s="156">
        <f t="shared" si="7"/>
        <v>26.199399485453757</v>
      </c>
      <c r="U34" s="155">
        <f t="shared" si="1"/>
        <v>3.8168813775873485</v>
      </c>
      <c r="V34" s="154" t="s">
        <v>5298</v>
      </c>
      <c r="W34" s="155">
        <v>371.07736804049102</v>
      </c>
      <c r="X34" s="155">
        <v>5.5849589977970604</v>
      </c>
      <c r="Y34" s="155">
        <v>66.820657978805002</v>
      </c>
      <c r="Z34" s="156">
        <f t="shared" si="8"/>
        <v>24.761479645629016</v>
      </c>
      <c r="AA34">
        <f t="shared" si="2"/>
        <v>4.0385308725947784</v>
      </c>
    </row>
    <row r="35" spans="1:27" x14ac:dyDescent="0.25">
      <c r="A35" s="11" t="s">
        <v>2760</v>
      </c>
      <c r="B35" s="59">
        <v>7</v>
      </c>
      <c r="C35" s="201" t="s">
        <v>5403</v>
      </c>
      <c r="D35" s="220" t="s">
        <v>2761</v>
      </c>
      <c r="E35" s="220" t="s">
        <v>2762</v>
      </c>
      <c r="F35" s="42" t="s">
        <v>2763</v>
      </c>
      <c r="G35" s="38" t="s">
        <v>2764</v>
      </c>
      <c r="H35" s="96" t="s">
        <v>2762</v>
      </c>
      <c r="I35" s="96" t="s">
        <v>4442</v>
      </c>
      <c r="J35" s="157" t="s">
        <v>5299</v>
      </c>
      <c r="K35" s="155">
        <v>165.12983199393599</v>
      </c>
      <c r="L35" s="155">
        <v>2.7717149611074698</v>
      </c>
      <c r="M35" s="155">
        <v>78.0599900623493</v>
      </c>
      <c r="N35" s="156">
        <f>(L35)*(10^6)/(K35*607.4+157.9)</f>
        <v>27.590849750193708</v>
      </c>
      <c r="O35" s="155">
        <f t="shared" si="6"/>
        <v>3.6243900026782585</v>
      </c>
      <c r="P35" s="157" t="s">
        <v>5299</v>
      </c>
      <c r="Q35" s="155">
        <v>151.347726590636</v>
      </c>
      <c r="R35" s="155">
        <v>7.6169883256987996</v>
      </c>
      <c r="S35" s="155">
        <v>65.318453884988102</v>
      </c>
      <c r="T35" s="156">
        <f t="shared" si="7"/>
        <v>82.715572536802995</v>
      </c>
      <c r="U35" s="155">
        <f t="shared" si="1"/>
        <v>1.2089621933706205</v>
      </c>
      <c r="V35" s="157" t="s">
        <v>5299</v>
      </c>
      <c r="W35" s="155">
        <v>148.31856143130699</v>
      </c>
      <c r="X35" s="155">
        <v>5.46399781513992</v>
      </c>
      <c r="Y35" s="155">
        <v>43.389529402747499</v>
      </c>
      <c r="Z35" s="156">
        <f t="shared" si="8"/>
        <v>60.545196888217603</v>
      </c>
      <c r="AA35">
        <f t="shared" si="2"/>
        <v>1.6516586804503479</v>
      </c>
    </row>
    <row r="36" spans="1:27" x14ac:dyDescent="0.25">
      <c r="A36" s="11"/>
      <c r="B36" s="63"/>
      <c r="C36" s="202"/>
      <c r="D36" s="221"/>
      <c r="E36" s="221"/>
      <c r="F36" s="42"/>
      <c r="G36" s="42"/>
      <c r="H36" s="96"/>
      <c r="I36" s="96"/>
      <c r="J36" s="159"/>
      <c r="K36" s="159"/>
      <c r="L36" s="159"/>
      <c r="M36" s="159"/>
      <c r="N36" s="159"/>
      <c r="O36" s="155"/>
      <c r="P36" s="157" t="s">
        <v>5299</v>
      </c>
      <c r="Q36" s="155">
        <v>165.38349714885999</v>
      </c>
      <c r="R36" s="155">
        <v>3.8953445630104899</v>
      </c>
      <c r="S36" s="155">
        <v>33.404000810490601</v>
      </c>
      <c r="T36" s="156">
        <f t="shared" si="7"/>
        <v>38.716563690356317</v>
      </c>
      <c r="U36" s="155">
        <f t="shared" si="1"/>
        <v>2.5828738521262005</v>
      </c>
      <c r="V36" s="157" t="s">
        <v>5299</v>
      </c>
      <c r="W36" s="155">
        <v>160.91380773639199</v>
      </c>
      <c r="X36" s="155">
        <v>6.56619815083224</v>
      </c>
      <c r="Y36" s="155">
        <v>52.142086686121097</v>
      </c>
      <c r="Z36" s="156">
        <f t="shared" si="8"/>
        <v>67.072552967016492</v>
      </c>
      <c r="AA36">
        <f t="shared" si="2"/>
        <v>1.4909228227703792</v>
      </c>
    </row>
    <row r="37" spans="1:27" x14ac:dyDescent="0.25">
      <c r="A37" s="11" t="s">
        <v>2454</v>
      </c>
      <c r="B37" s="61">
        <v>6</v>
      </c>
      <c r="C37" s="224" t="s">
        <v>2455</v>
      </c>
      <c r="D37" s="21" t="s">
        <v>2456</v>
      </c>
      <c r="E37" s="21" t="s">
        <v>2457</v>
      </c>
      <c r="F37" s="54" t="s">
        <v>2458</v>
      </c>
      <c r="G37" s="54" t="s">
        <v>2459</v>
      </c>
      <c r="H37" s="96" t="s">
        <v>2543</v>
      </c>
      <c r="I37" s="96" t="s">
        <v>4443</v>
      </c>
      <c r="J37" s="154" t="s">
        <v>5300</v>
      </c>
      <c r="K37" s="155">
        <v>301.15561511481701</v>
      </c>
      <c r="L37" s="155">
        <v>1.23663214362477</v>
      </c>
      <c r="M37" s="155">
        <v>39.9259949784513</v>
      </c>
      <c r="N37" s="156">
        <f>(L37)*(10^6)/(K37*607.4+157.9)</f>
        <v>6.7546064849305436</v>
      </c>
      <c r="O37" s="155">
        <f t="shared" si="6"/>
        <v>14.804711454782593</v>
      </c>
      <c r="P37" s="154" t="s">
        <v>5300</v>
      </c>
      <c r="Q37" s="155">
        <v>302.98448771492099</v>
      </c>
      <c r="R37" s="155">
        <v>1.3107942530974801</v>
      </c>
      <c r="S37" s="155">
        <v>17.364864303358399</v>
      </c>
      <c r="T37" s="156">
        <f t="shared" si="7"/>
        <v>7.1165070267565245</v>
      </c>
      <c r="U37" s="155">
        <f t="shared" si="1"/>
        <v>14.051837456777836</v>
      </c>
      <c r="V37" s="154" t="s">
        <v>5300</v>
      </c>
      <c r="W37" s="155">
        <v>302.89436613556597</v>
      </c>
      <c r="X37" s="155">
        <v>0.58870398932443802</v>
      </c>
      <c r="Y37" s="155">
        <v>11.9042615528617</v>
      </c>
      <c r="Z37" s="156">
        <f t="shared" si="8"/>
        <v>3.1971161944173794</v>
      </c>
      <c r="AA37">
        <f t="shared" si="2"/>
        <v>31.278187566224293</v>
      </c>
    </row>
    <row r="38" spans="1:27" x14ac:dyDescent="0.25">
      <c r="A38" s="11"/>
      <c r="B38" s="61"/>
      <c r="C38" s="225"/>
      <c r="D38" s="21"/>
      <c r="E38" s="21"/>
      <c r="F38" s="54"/>
      <c r="G38" s="54"/>
      <c r="H38" s="96"/>
      <c r="I38" s="96"/>
      <c r="J38" s="159"/>
      <c r="K38" s="159"/>
      <c r="L38" s="159"/>
      <c r="M38" s="159"/>
      <c r="N38" s="159"/>
      <c r="O38" s="155"/>
      <c r="P38" s="154" t="s">
        <v>5300</v>
      </c>
      <c r="Q38" s="155">
        <v>312.19233063947502</v>
      </c>
      <c r="R38" s="155">
        <v>4.5081179835912497</v>
      </c>
      <c r="S38" s="155">
        <v>59.721696874703802</v>
      </c>
      <c r="T38" s="156">
        <f t="shared" si="7"/>
        <v>23.754001110646065</v>
      </c>
      <c r="U38" s="155">
        <f t="shared" si="1"/>
        <v>4.2098170970945192</v>
      </c>
      <c r="V38" s="154" t="s">
        <v>5300</v>
      </c>
      <c r="W38" s="155">
        <v>310.11278228382002</v>
      </c>
      <c r="X38" s="155">
        <v>3.7357216925314698</v>
      </c>
      <c r="Y38" s="155">
        <v>75.540524479248603</v>
      </c>
      <c r="Z38" s="156">
        <f t="shared" si="8"/>
        <v>19.816007254790925</v>
      </c>
      <c r="AA38">
        <f t="shared" si="2"/>
        <v>5.0464252820569069</v>
      </c>
    </row>
    <row r="39" spans="1:27" ht="16" customHeight="1" x14ac:dyDescent="0.25">
      <c r="A39" s="19" t="s">
        <v>1494</v>
      </c>
      <c r="B39" s="214">
        <v>4</v>
      </c>
      <c r="C39" s="206" t="s">
        <v>5404</v>
      </c>
      <c r="D39" s="21" t="s">
        <v>1495</v>
      </c>
      <c r="E39" s="21" t="s">
        <v>1496</v>
      </c>
      <c r="F39" s="54" t="s">
        <v>1497</v>
      </c>
      <c r="G39" s="54" t="s">
        <v>1498</v>
      </c>
      <c r="H39" s="96" t="s">
        <v>1496</v>
      </c>
      <c r="I39" s="96" t="s">
        <v>4444</v>
      </c>
      <c r="J39" s="5" t="s">
        <v>5301</v>
      </c>
      <c r="K39" s="160">
        <v>599.65154682907598</v>
      </c>
      <c r="L39" s="160">
        <v>1.83189758452681</v>
      </c>
      <c r="M39" s="160">
        <v>69.281931098850706</v>
      </c>
      <c r="N39" s="156">
        <f>(L39)*(10^6)/(K39*607.4+157.9)</f>
        <v>5.0273510233148988</v>
      </c>
      <c r="O39" s="155">
        <f t="shared" si="6"/>
        <v>19.891191113618063</v>
      </c>
      <c r="P39" s="5" t="s">
        <v>5301</v>
      </c>
      <c r="Q39" s="160">
        <v>600.61815279692405</v>
      </c>
      <c r="R39" s="160">
        <v>8.3052574033578708</v>
      </c>
      <c r="S39" s="160">
        <v>83.135953976877602</v>
      </c>
      <c r="T39" s="156">
        <f t="shared" si="7"/>
        <v>22.755790358566724</v>
      </c>
      <c r="U39" s="155">
        <f t="shared" si="1"/>
        <v>4.3944859055336503</v>
      </c>
      <c r="V39" s="5" t="s">
        <v>5301</v>
      </c>
      <c r="W39" s="160">
        <v>745.06621447028101</v>
      </c>
      <c r="X39" s="160">
        <v>8.0445711883045803</v>
      </c>
      <c r="Y39" s="160">
        <v>94.211663793350397</v>
      </c>
      <c r="Z39" s="156">
        <f t="shared" si="8"/>
        <v>17.76976720154725</v>
      </c>
      <c r="AA39">
        <f t="shared" si="2"/>
        <v>5.6275357389765235</v>
      </c>
    </row>
    <row r="40" spans="1:27" ht="16" customHeight="1" x14ac:dyDescent="0.2">
      <c r="A40" s="13" t="s">
        <v>1033</v>
      </c>
      <c r="B40" s="226">
        <v>3</v>
      </c>
      <c r="C40" s="227" t="s">
        <v>5405</v>
      </c>
      <c r="D40" s="228" t="s">
        <v>1034</v>
      </c>
      <c r="E40" s="217" t="s">
        <v>1035</v>
      </c>
      <c r="F40" s="57" t="s">
        <v>4368</v>
      </c>
      <c r="G40" s="53" t="s">
        <v>4384</v>
      </c>
      <c r="H40" s="96" t="s">
        <v>1035</v>
      </c>
      <c r="I40" s="96" t="s">
        <v>4445</v>
      </c>
      <c r="J40" s="154" t="s">
        <v>5302</v>
      </c>
      <c r="K40" s="160">
        <v>374.920975389479</v>
      </c>
      <c r="L40" s="160">
        <v>0.263351140621084</v>
      </c>
      <c r="M40" s="160">
        <v>5.31211180571953</v>
      </c>
      <c r="N40" s="156">
        <f>(L40)*(10^6)/(K40*607.4+157.9)</f>
        <v>1.1556322516289395</v>
      </c>
      <c r="O40" s="155">
        <f t="shared" si="6"/>
        <v>86.532718223330505</v>
      </c>
      <c r="P40" s="154" t="s">
        <v>5302</v>
      </c>
      <c r="Q40" s="155">
        <v>374.926069616647</v>
      </c>
      <c r="R40" s="155">
        <v>2.62085257327759</v>
      </c>
      <c r="S40" s="155">
        <v>63.080823870576502</v>
      </c>
      <c r="T40" s="156">
        <f t="shared" si="7"/>
        <v>11.500617120698013</v>
      </c>
      <c r="U40" s="155">
        <f t="shared" si="1"/>
        <v>8.6951855670446534</v>
      </c>
      <c r="V40" s="154" t="s">
        <v>5302</v>
      </c>
      <c r="W40" s="155">
        <v>378.81400729655098</v>
      </c>
      <c r="X40" s="155">
        <v>1.3310411215634801</v>
      </c>
      <c r="Y40" s="155">
        <v>59.246293405049897</v>
      </c>
      <c r="Z40" s="156">
        <f t="shared" si="8"/>
        <v>5.7808636262608344</v>
      </c>
      <c r="AA40">
        <f t="shared" si="2"/>
        <v>17.298453391242127</v>
      </c>
    </row>
    <row r="41" spans="1:27" x14ac:dyDescent="0.25">
      <c r="A41" s="6" t="s">
        <v>725</v>
      </c>
      <c r="B41" s="229">
        <v>2</v>
      </c>
      <c r="C41" s="196" t="s">
        <v>5406</v>
      </c>
      <c r="D41" s="1" t="s">
        <v>726</v>
      </c>
      <c r="E41" s="154" t="s">
        <v>727</v>
      </c>
      <c r="F41" s="2" t="s">
        <v>728</v>
      </c>
      <c r="G41" s="42" t="s">
        <v>894</v>
      </c>
      <c r="H41" s="96" t="s">
        <v>727</v>
      </c>
      <c r="I41" s="96" t="s">
        <v>4446</v>
      </c>
      <c r="J41" s="154" t="s">
        <v>5303</v>
      </c>
      <c r="K41" s="155">
        <v>396.599925394953</v>
      </c>
      <c r="L41" s="155">
        <v>0.58528013839281501</v>
      </c>
      <c r="M41" s="155">
        <v>16.133088618787902</v>
      </c>
      <c r="N41" s="156">
        <f>(L41)*(10^6)/(K41*607.4+157.9)</f>
        <v>2.4280174057290536</v>
      </c>
      <c r="O41" s="155">
        <f t="shared" si="6"/>
        <v>41.185866198505813</v>
      </c>
      <c r="P41" s="5" t="s">
        <v>5303</v>
      </c>
      <c r="Q41" s="160">
        <v>408.34074824951699</v>
      </c>
      <c r="R41" s="160">
        <v>0.38475702703845899</v>
      </c>
      <c r="S41" s="160">
        <v>13.9080262780098</v>
      </c>
      <c r="T41" s="156">
        <f t="shared" si="7"/>
        <v>1.5502889701335205</v>
      </c>
      <c r="U41" s="155">
        <f t="shared" si="1"/>
        <v>64.504103381053781</v>
      </c>
      <c r="V41" s="154" t="s">
        <v>5303</v>
      </c>
      <c r="W41" s="160">
        <v>391.23702012482198</v>
      </c>
      <c r="X41" s="160">
        <v>0.135478898479342</v>
      </c>
      <c r="Y41" s="160">
        <v>10.0973900445055</v>
      </c>
      <c r="Z41" s="156">
        <f t="shared" si="8"/>
        <v>0.5697291655325587</v>
      </c>
      <c r="AA41">
        <f t="shared" si="2"/>
        <v>175.52199544940663</v>
      </c>
    </row>
    <row r="42" spans="1:27" ht="16" customHeight="1" x14ac:dyDescent="0.25">
      <c r="A42" s="11" t="s">
        <v>2414</v>
      </c>
      <c r="B42" s="230">
        <v>6</v>
      </c>
      <c r="C42" s="210" t="s">
        <v>5407</v>
      </c>
      <c r="D42" s="207" t="s">
        <v>2415</v>
      </c>
      <c r="E42" s="220" t="s">
        <v>2416</v>
      </c>
      <c r="F42" s="3" t="s">
        <v>2417</v>
      </c>
      <c r="G42" s="3" t="s">
        <v>2418</v>
      </c>
      <c r="H42" s="96" t="s">
        <v>2416</v>
      </c>
      <c r="I42" s="96" t="s">
        <v>4447</v>
      </c>
      <c r="J42" s="162" t="s">
        <v>5304</v>
      </c>
      <c r="K42" s="158">
        <v>15.151964951284899</v>
      </c>
      <c r="L42" s="158">
        <v>0.89813126342927596</v>
      </c>
      <c r="M42" s="158">
        <v>40.626396372111699</v>
      </c>
      <c r="N42" s="156">
        <f>(L42)*(10^6)/(K42*607.4+157.9)</f>
        <v>95.941858579886272</v>
      </c>
      <c r="O42" s="155">
        <f t="shared" si="6"/>
        <v>1.0422979237653052</v>
      </c>
      <c r="P42" s="162" t="s">
        <v>5304</v>
      </c>
      <c r="Q42" s="158">
        <v>14.987459385509901</v>
      </c>
      <c r="R42" s="158">
        <v>0.95690709707178201</v>
      </c>
      <c r="S42" s="158">
        <v>40.932900785248101</v>
      </c>
      <c r="T42" s="156">
        <f t="shared" si="7"/>
        <v>103.32338559985314</v>
      </c>
      <c r="U42" s="155">
        <f t="shared" si="1"/>
        <v>0.96783510741001244</v>
      </c>
      <c r="V42" s="162" t="s">
        <v>5304</v>
      </c>
      <c r="W42" s="158">
        <v>19.0795196847466</v>
      </c>
      <c r="X42" s="158">
        <v>0.38753250245570298</v>
      </c>
      <c r="Y42" s="158">
        <v>37.038820673768299</v>
      </c>
      <c r="Z42" s="156">
        <f t="shared" si="8"/>
        <v>32.99047349006954</v>
      </c>
      <c r="AA42">
        <f t="shared" si="2"/>
        <v>3.0311780772137444</v>
      </c>
    </row>
    <row r="43" spans="1:27" ht="16" customHeight="1" x14ac:dyDescent="0.25">
      <c r="A43" s="11"/>
      <c r="B43" s="231"/>
      <c r="C43" s="211"/>
      <c r="D43" s="209"/>
      <c r="E43" s="221"/>
      <c r="F43" s="3"/>
      <c r="G43" s="3"/>
      <c r="H43" s="96"/>
      <c r="I43" s="96"/>
      <c r="J43" s="159"/>
      <c r="K43" s="159"/>
      <c r="L43" s="159"/>
      <c r="M43" s="159"/>
      <c r="N43" s="159"/>
      <c r="O43" s="155"/>
      <c r="P43" s="159"/>
      <c r="Q43" s="159"/>
      <c r="R43" s="159"/>
      <c r="S43" s="159"/>
      <c r="T43" s="159"/>
      <c r="U43" s="155"/>
      <c r="V43" s="159"/>
      <c r="W43" s="159"/>
      <c r="X43" s="159"/>
      <c r="Y43" s="159"/>
      <c r="Z43" s="159"/>
    </row>
    <row r="44" spans="1:27" x14ac:dyDescent="0.25">
      <c r="A44" t="s">
        <v>1811</v>
      </c>
      <c r="B44" s="59">
        <v>5</v>
      </c>
      <c r="C44" s="201" t="s">
        <v>5408</v>
      </c>
      <c r="D44" s="8" t="s">
        <v>1812</v>
      </c>
      <c r="E44" s="8" t="s">
        <v>1813</v>
      </c>
      <c r="F44" s="38" t="s">
        <v>1814</v>
      </c>
      <c r="G44" s="42" t="s">
        <v>2049</v>
      </c>
      <c r="H44" s="96" t="s">
        <v>1813</v>
      </c>
      <c r="I44" s="96" t="s">
        <v>4448</v>
      </c>
      <c r="J44" s="162" t="s">
        <v>5305</v>
      </c>
      <c r="K44" s="158">
        <v>16.006942043248099</v>
      </c>
      <c r="L44" s="158">
        <v>0.63981944854996597</v>
      </c>
      <c r="M44" s="158">
        <v>30.442880814524301</v>
      </c>
      <c r="N44" s="156">
        <f>(L44)*(10^6)/(K44*607.4+157.9)</f>
        <v>64.755667607478301</v>
      </c>
      <c r="O44" s="155">
        <f t="shared" si="6"/>
        <v>1.5442663738123752</v>
      </c>
      <c r="P44" s="162" t="s">
        <v>5305</v>
      </c>
      <c r="Q44" s="158">
        <v>15.989574795921699</v>
      </c>
      <c r="R44" s="158">
        <v>0.66291460339761499</v>
      </c>
      <c r="S44" s="158">
        <v>28.919351184291301</v>
      </c>
      <c r="T44" s="156">
        <f>(R44)*(10^6)/(Q44*607.4+157.9)</f>
        <v>67.164819730122147</v>
      </c>
      <c r="U44" s="155">
        <f t="shared" si="1"/>
        <v>1.4888746876983263</v>
      </c>
      <c r="V44" s="162" t="s">
        <v>5305</v>
      </c>
      <c r="W44" s="158">
        <v>21.967987804878099</v>
      </c>
      <c r="X44" s="158">
        <v>0.30909587470757099</v>
      </c>
      <c r="Y44" s="158">
        <v>27.050154407797901</v>
      </c>
      <c r="Z44" s="156">
        <f t="shared" ref="Z44:Z49" si="9">(X44)*(10^6)/(W44*607.4+157.9)</f>
        <v>22.893861093653701</v>
      </c>
      <c r="AA44">
        <f t="shared" si="2"/>
        <v>4.3679831720356042</v>
      </c>
    </row>
    <row r="45" spans="1:27" x14ac:dyDescent="0.25">
      <c r="A45" s="6" t="s">
        <v>1936</v>
      </c>
      <c r="B45" s="232">
        <v>5</v>
      </c>
      <c r="C45" s="201" t="s">
        <v>5409</v>
      </c>
      <c r="D45" s="8" t="s">
        <v>1937</v>
      </c>
      <c r="E45" s="8" t="s">
        <v>1938</v>
      </c>
      <c r="F45" s="2" t="s">
        <v>1939</v>
      </c>
      <c r="G45" s="2" t="s">
        <v>2080</v>
      </c>
      <c r="H45" s="96" t="s">
        <v>1938</v>
      </c>
      <c r="I45" s="96" t="s">
        <v>4449</v>
      </c>
      <c r="J45" s="154" t="s">
        <v>5306</v>
      </c>
      <c r="K45" s="155">
        <v>269.62903129575199</v>
      </c>
      <c r="L45" s="155">
        <v>1.6504005632440999</v>
      </c>
      <c r="M45" s="155">
        <v>51.158889747799002</v>
      </c>
      <c r="N45" s="156">
        <f>(L45)*(10^6)/(K45*607.4+157.9)</f>
        <v>10.067680036185092</v>
      </c>
      <c r="O45" s="155">
        <f t="shared" si="6"/>
        <v>9.9327749432422987</v>
      </c>
      <c r="P45" s="154" t="s">
        <v>5306</v>
      </c>
      <c r="Q45" s="155">
        <v>259.86104267069601</v>
      </c>
      <c r="R45" s="155">
        <v>2.09875968314127</v>
      </c>
      <c r="S45" s="155">
        <v>30.495292736854999</v>
      </c>
      <c r="T45" s="156">
        <f>(R45)*(10^6)/(Q45*607.4+157.9)</f>
        <v>13.283499541228279</v>
      </c>
      <c r="U45" s="155">
        <f t="shared" si="1"/>
        <v>7.5281366698307082</v>
      </c>
      <c r="V45" s="154" t="s">
        <v>5306</v>
      </c>
      <c r="W45" s="155">
        <v>259.90276947599102</v>
      </c>
      <c r="X45" s="155">
        <v>1.6043955226233699</v>
      </c>
      <c r="Y45" s="155">
        <v>29.421215430761698</v>
      </c>
      <c r="Z45" s="156">
        <f t="shared" si="9"/>
        <v>10.152934224526323</v>
      </c>
      <c r="AA45">
        <f t="shared" si="2"/>
        <v>9.849369432378591</v>
      </c>
    </row>
    <row r="46" spans="1:27" x14ac:dyDescent="0.25">
      <c r="A46" s="11"/>
      <c r="B46" s="233"/>
      <c r="C46" s="202"/>
      <c r="D46" s="21"/>
      <c r="E46" s="21"/>
      <c r="G46" s="2"/>
      <c r="H46" s="96"/>
      <c r="I46" s="96"/>
      <c r="J46" s="159"/>
      <c r="K46" s="159"/>
      <c r="L46" s="159"/>
      <c r="M46" s="159"/>
      <c r="N46" s="159"/>
      <c r="O46" s="155"/>
      <c r="P46" s="154" t="s">
        <v>5306</v>
      </c>
      <c r="Q46" s="155">
        <v>268.44384557661402</v>
      </c>
      <c r="R46" s="155">
        <v>3.68860587657678</v>
      </c>
      <c r="S46" s="155">
        <v>53.595996197493797</v>
      </c>
      <c r="T46" s="156">
        <f>(R46)*(10^6)/(Q46*607.4+157.9)</f>
        <v>22.600271071846898</v>
      </c>
      <c r="U46" s="155">
        <f t="shared" si="1"/>
        <v>4.4247256894440419</v>
      </c>
      <c r="V46" s="154" t="s">
        <v>5306</v>
      </c>
      <c r="W46" s="155">
        <v>267.31061964534803</v>
      </c>
      <c r="X46" s="155">
        <v>0.965784431233359</v>
      </c>
      <c r="Y46" s="155">
        <v>17.710440730058401</v>
      </c>
      <c r="Z46" s="156">
        <f t="shared" si="9"/>
        <v>5.9424707442999214</v>
      </c>
      <c r="AA46">
        <f t="shared" si="2"/>
        <v>16.828017217572508</v>
      </c>
    </row>
    <row r="47" spans="1:27" x14ac:dyDescent="0.25">
      <c r="A47" s="11"/>
      <c r="B47" s="233"/>
      <c r="C47" s="202"/>
      <c r="D47" s="21"/>
      <c r="E47" s="21"/>
      <c r="G47" s="2"/>
      <c r="H47" s="96"/>
      <c r="I47" s="96"/>
      <c r="J47" s="159"/>
      <c r="K47" s="159"/>
      <c r="L47" s="159"/>
      <c r="M47" s="159"/>
      <c r="N47" s="159"/>
      <c r="O47" s="155"/>
      <c r="P47" s="159"/>
      <c r="Q47" s="159"/>
      <c r="R47" s="159"/>
      <c r="S47" s="159"/>
      <c r="T47" s="159"/>
      <c r="U47" s="155"/>
      <c r="V47" s="154" t="s">
        <v>5306</v>
      </c>
      <c r="W47" s="155">
        <v>280.98665072723702</v>
      </c>
      <c r="X47" s="155">
        <v>2.23328323791148</v>
      </c>
      <c r="Y47" s="155">
        <v>40.953684009954102</v>
      </c>
      <c r="Z47" s="156">
        <f t="shared" si="9"/>
        <v>13.073194436607551</v>
      </c>
      <c r="AA47">
        <f t="shared" si="2"/>
        <v>7.6492398613746664</v>
      </c>
    </row>
    <row r="48" spans="1:27" x14ac:dyDescent="0.25">
      <c r="A48" s="1" t="s">
        <v>65</v>
      </c>
      <c r="B48" s="234">
        <v>1</v>
      </c>
      <c r="C48" s="197" t="s">
        <v>5410</v>
      </c>
      <c r="D48" s="198" t="s">
        <v>236</v>
      </c>
      <c r="E48" s="198" t="s">
        <v>153</v>
      </c>
      <c r="F48" s="2" t="s">
        <v>370</v>
      </c>
      <c r="G48" s="2" t="s">
        <v>403</v>
      </c>
      <c r="H48" s="96" t="s">
        <v>492</v>
      </c>
      <c r="I48" s="96" t="s">
        <v>4450</v>
      </c>
      <c r="J48" s="154" t="s">
        <v>5307</v>
      </c>
      <c r="K48" s="155">
        <v>282.79602750190998</v>
      </c>
      <c r="L48" s="155">
        <v>2.6866402452822702</v>
      </c>
      <c r="M48" s="155">
        <v>66.501203514267203</v>
      </c>
      <c r="N48" s="156">
        <f>(L48)*(10^6)/(K48*607.4+157.9)</f>
        <v>15.626523945816503</v>
      </c>
      <c r="O48" s="155">
        <f t="shared" si="6"/>
        <v>6.3993758526682303</v>
      </c>
      <c r="P48" s="154" t="s">
        <v>5307</v>
      </c>
      <c r="Q48" s="155">
        <v>253.87246276239799</v>
      </c>
      <c r="R48" s="155">
        <v>1.48646281279715</v>
      </c>
      <c r="S48" s="155">
        <v>11.114004728176701</v>
      </c>
      <c r="T48" s="156">
        <f t="shared" ref="T48:T56" si="10">(R48)*(10^6)/(Q48*607.4+157.9)</f>
        <v>9.629842488468368</v>
      </c>
      <c r="U48" s="155">
        <f t="shared" si="1"/>
        <v>10.384385842213817</v>
      </c>
      <c r="V48" s="154" t="s">
        <v>5307</v>
      </c>
      <c r="W48" s="155">
        <v>282.19949874686699</v>
      </c>
      <c r="X48" s="155">
        <v>1.8054993983076599</v>
      </c>
      <c r="Y48" s="155">
        <v>18.308093029657101</v>
      </c>
      <c r="Z48" s="156">
        <f t="shared" si="9"/>
        <v>10.523651003656887</v>
      </c>
      <c r="AA48">
        <f t="shared" si="2"/>
        <v>9.5024055781829677</v>
      </c>
    </row>
    <row r="49" spans="1:27" x14ac:dyDescent="0.25">
      <c r="A49" s="12"/>
      <c r="B49" s="235"/>
      <c r="C49" s="199"/>
      <c r="D49" s="200"/>
      <c r="E49" s="200"/>
      <c r="G49" s="2"/>
      <c r="H49" s="96"/>
      <c r="I49" s="96"/>
      <c r="J49" s="159"/>
      <c r="K49" s="159"/>
      <c r="L49" s="159"/>
      <c r="M49" s="159"/>
      <c r="N49" s="159"/>
      <c r="O49" s="155"/>
      <c r="P49" s="154" t="s">
        <v>5307</v>
      </c>
      <c r="Q49" s="155">
        <v>281.456789511512</v>
      </c>
      <c r="R49" s="155">
        <v>1.48260776624376</v>
      </c>
      <c r="S49" s="155">
        <v>11.085181265354199</v>
      </c>
      <c r="T49" s="156">
        <f t="shared" si="10"/>
        <v>8.6644063824158106</v>
      </c>
      <c r="U49" s="155">
        <f t="shared" si="1"/>
        <v>11.541471577666004</v>
      </c>
      <c r="V49" s="154" t="s">
        <v>5307</v>
      </c>
      <c r="W49" s="155">
        <v>311.44461152882201</v>
      </c>
      <c r="X49" s="155">
        <v>7.0902604544629897</v>
      </c>
      <c r="Y49" s="155">
        <v>71.896533516699193</v>
      </c>
      <c r="Z49" s="156">
        <f t="shared" si="9"/>
        <v>37.449345232115292</v>
      </c>
      <c r="AA49">
        <f t="shared" si="2"/>
        <v>2.6702736557926086</v>
      </c>
    </row>
    <row r="50" spans="1:27" x14ac:dyDescent="0.25">
      <c r="A50" s="12"/>
      <c r="B50" s="235"/>
      <c r="C50" s="199"/>
      <c r="D50" s="200"/>
      <c r="E50" s="200"/>
      <c r="G50" s="2"/>
      <c r="H50" s="96"/>
      <c r="I50" s="96"/>
      <c r="J50" s="159"/>
      <c r="K50" s="159"/>
      <c r="L50" s="159"/>
      <c r="M50" s="159"/>
      <c r="N50" s="159"/>
      <c r="O50" s="155"/>
      <c r="P50" s="154" t="s">
        <v>5307</v>
      </c>
      <c r="Q50" s="155">
        <v>289.73208753624601</v>
      </c>
      <c r="R50" s="155">
        <v>7.3728983017453604</v>
      </c>
      <c r="S50" s="155">
        <v>55.125783087549003</v>
      </c>
      <c r="T50" s="156">
        <f t="shared" si="10"/>
        <v>41.857893319440109</v>
      </c>
      <c r="U50" s="155">
        <f t="shared" si="1"/>
        <v>2.3890356649544255</v>
      </c>
      <c r="V50" s="159"/>
      <c r="W50" s="159"/>
      <c r="X50" s="159"/>
      <c r="Y50" s="159"/>
      <c r="Z50" s="159"/>
    </row>
    <row r="51" spans="1:27" ht="16" customHeight="1" x14ac:dyDescent="0.2">
      <c r="A51" s="13" t="s">
        <v>912</v>
      </c>
      <c r="B51" s="62">
        <v>3</v>
      </c>
      <c r="C51" s="203" t="s">
        <v>5411</v>
      </c>
      <c r="D51" s="24" t="s">
        <v>913</v>
      </c>
      <c r="E51" s="24" t="s">
        <v>914</v>
      </c>
      <c r="F51" s="16" t="s">
        <v>915</v>
      </c>
      <c r="G51" s="16" t="s">
        <v>916</v>
      </c>
      <c r="H51" s="96" t="s">
        <v>914</v>
      </c>
      <c r="I51" s="292" t="s">
        <v>4451</v>
      </c>
      <c r="J51" s="5" t="s">
        <v>5308</v>
      </c>
      <c r="K51" s="160">
        <v>863.67142857142801</v>
      </c>
      <c r="L51" s="160">
        <v>0.77480667701316297</v>
      </c>
      <c r="M51" s="160">
        <v>33.848362289897899</v>
      </c>
      <c r="N51" s="156">
        <f>(L51)*(10^6)/(K51*607.4+157.9)</f>
        <v>1.4765199307434773</v>
      </c>
      <c r="O51" s="155">
        <f t="shared" si="6"/>
        <v>67.726820287245729</v>
      </c>
      <c r="P51" s="5" t="s">
        <v>5308</v>
      </c>
      <c r="Q51" s="160">
        <v>798.30959069020901</v>
      </c>
      <c r="R51" s="160">
        <v>0.96954131687810396</v>
      </c>
      <c r="S51" s="160">
        <v>9.2032571337428895</v>
      </c>
      <c r="T51" s="156">
        <f t="shared" si="10"/>
        <v>1.9988434747599322</v>
      </c>
      <c r="U51" s="155">
        <f t="shared" si="1"/>
        <v>50.028929860058369</v>
      </c>
      <c r="V51" s="5" t="s">
        <v>5308</v>
      </c>
      <c r="W51" s="160">
        <v>936.99901039089696</v>
      </c>
      <c r="X51" s="160">
        <v>10.951303035213</v>
      </c>
      <c r="Y51" s="160">
        <v>89.506889055873998</v>
      </c>
      <c r="Z51" s="156">
        <f>(X51)*(10^6)/(W51*607.4+157.9)</f>
        <v>19.236736805043183</v>
      </c>
      <c r="AA51">
        <f t="shared" si="2"/>
        <v>5.1983868684933912</v>
      </c>
    </row>
    <row r="52" spans="1:27" ht="16" customHeight="1" x14ac:dyDescent="0.2">
      <c r="A52" s="13"/>
      <c r="B52" s="62"/>
      <c r="C52" s="218"/>
      <c r="D52" s="24"/>
      <c r="E52" s="24"/>
      <c r="F52" s="16"/>
      <c r="G52" s="16"/>
      <c r="H52" s="96"/>
      <c r="I52" s="96"/>
      <c r="J52" s="159"/>
      <c r="K52" s="159"/>
      <c r="L52" s="159"/>
      <c r="M52" s="159"/>
      <c r="N52" s="159"/>
      <c r="O52" s="155"/>
      <c r="P52" s="5" t="s">
        <v>5308</v>
      </c>
      <c r="Q52" s="160">
        <v>878.04095055396704</v>
      </c>
      <c r="R52" s="160">
        <v>8.1870773377742996</v>
      </c>
      <c r="S52" s="160">
        <v>77.714870528668001</v>
      </c>
      <c r="T52" s="156">
        <f t="shared" si="10"/>
        <v>15.346550473320395</v>
      </c>
      <c r="U52" s="155">
        <f t="shared" si="1"/>
        <v>6.5161223151644121</v>
      </c>
      <c r="V52" s="159"/>
      <c r="W52" s="159"/>
      <c r="X52" s="159"/>
      <c r="Y52" s="159"/>
      <c r="Z52" s="159"/>
    </row>
    <row r="53" spans="1:27" ht="16" customHeight="1" x14ac:dyDescent="0.25">
      <c r="A53" s="27" t="s">
        <v>3100</v>
      </c>
      <c r="B53" s="64">
        <v>8</v>
      </c>
      <c r="C53" s="216" t="s">
        <v>5412</v>
      </c>
      <c r="D53" s="8" t="s">
        <v>3101</v>
      </c>
      <c r="E53" s="8" t="s">
        <v>3101</v>
      </c>
      <c r="F53" s="29" t="s">
        <v>4287</v>
      </c>
      <c r="G53" s="29" t="s">
        <v>3102</v>
      </c>
      <c r="H53" s="277" t="s">
        <v>3101</v>
      </c>
      <c r="I53" s="277" t="s">
        <v>4452</v>
      </c>
      <c r="J53" s="162" t="s">
        <v>5309</v>
      </c>
      <c r="K53" s="158">
        <v>14.858967050507401</v>
      </c>
      <c r="L53" s="158">
        <v>1.0229996974507201</v>
      </c>
      <c r="M53" s="158">
        <v>68.0649950798866</v>
      </c>
      <c r="N53" s="156">
        <f>(L53)*(10^6)/(K53*607.4+157.9)</f>
        <v>111.398599809247</v>
      </c>
      <c r="O53" s="155">
        <f t="shared" si="6"/>
        <v>0.89767735116271341</v>
      </c>
      <c r="P53" s="162" t="s">
        <v>5309</v>
      </c>
      <c r="Q53" s="158">
        <v>13.9195979899498</v>
      </c>
      <c r="R53" s="158">
        <v>1.61268429771774</v>
      </c>
      <c r="S53" s="158">
        <v>100</v>
      </c>
      <c r="T53" s="156">
        <f t="shared" si="10"/>
        <v>187.2457037208614</v>
      </c>
      <c r="U53" s="155">
        <f t="shared" si="1"/>
        <v>0.53405764732031502</v>
      </c>
      <c r="V53" s="162" t="s">
        <v>5309</v>
      </c>
      <c r="W53" s="158">
        <v>21.787437418792098</v>
      </c>
      <c r="X53" s="158">
        <v>0.58873227798244099</v>
      </c>
      <c r="Y53" s="158">
        <v>62.575912183650502</v>
      </c>
      <c r="Z53" s="156">
        <f>(X53)*(10^6)/(W53*607.4+157.9)</f>
        <v>43.96283790675718</v>
      </c>
      <c r="AA53">
        <f t="shared" si="2"/>
        <v>2.274648424928678</v>
      </c>
    </row>
    <row r="54" spans="1:27" ht="16" customHeight="1" x14ac:dyDescent="0.25">
      <c r="A54" s="6" t="s">
        <v>2189</v>
      </c>
      <c r="B54" s="61">
        <v>6</v>
      </c>
      <c r="C54" s="201" t="s">
        <v>5413</v>
      </c>
      <c r="D54" s="8" t="s">
        <v>2190</v>
      </c>
      <c r="E54" s="8" t="s">
        <v>2191</v>
      </c>
      <c r="F54" s="2" t="s">
        <v>2192</v>
      </c>
      <c r="G54" s="2" t="s">
        <v>2193</v>
      </c>
      <c r="H54" s="96" t="s">
        <v>2191</v>
      </c>
      <c r="I54" s="96" t="s">
        <v>4453</v>
      </c>
      <c r="J54" s="5" t="s">
        <v>5310</v>
      </c>
      <c r="K54" s="160">
        <v>1189.7987508674501</v>
      </c>
      <c r="L54" s="160">
        <v>0.33575495387604798</v>
      </c>
      <c r="M54" s="160">
        <v>20.947605276409199</v>
      </c>
      <c r="N54" s="156">
        <f>(L54)*(10^6)/(K54*607.4+157.9)</f>
        <v>0.46449308591724198</v>
      </c>
      <c r="O54" s="155">
        <f t="shared" si="6"/>
        <v>215.28845752898215</v>
      </c>
      <c r="P54" s="5" t="s">
        <v>5310</v>
      </c>
      <c r="Q54" s="160">
        <v>1189.8541758727399</v>
      </c>
      <c r="R54" s="160">
        <v>2.2195009348627002</v>
      </c>
      <c r="S54" s="160">
        <v>63.299505046846598</v>
      </c>
      <c r="T54" s="156">
        <f t="shared" si="10"/>
        <v>3.0703786029590883</v>
      </c>
      <c r="U54" s="155">
        <f t="shared" si="1"/>
        <v>32.569273347470777</v>
      </c>
      <c r="V54" s="5" t="s">
        <v>5310</v>
      </c>
      <c r="W54" s="160">
        <v>1223.5513024986701</v>
      </c>
      <c r="X54" s="160">
        <v>1.7590528302528301</v>
      </c>
      <c r="Y54" s="160">
        <v>73.299380735298499</v>
      </c>
      <c r="Z54" s="156">
        <f>(X54)*(10^6)/(W54*607.4+157.9)</f>
        <v>2.3664081348945394</v>
      </c>
      <c r="AA54">
        <f t="shared" si="2"/>
        <v>42.258137354001519</v>
      </c>
    </row>
    <row r="55" spans="1:27" ht="16" customHeight="1" x14ac:dyDescent="0.25">
      <c r="A55" s="1" t="s">
        <v>17</v>
      </c>
      <c r="B55" s="59">
        <v>1</v>
      </c>
      <c r="C55" s="197" t="s">
        <v>5414</v>
      </c>
      <c r="D55" s="1" t="s">
        <v>188</v>
      </c>
      <c r="E55" s="236" t="s">
        <v>101</v>
      </c>
      <c r="F55" s="2" t="s">
        <v>356</v>
      </c>
      <c r="G55" s="46" t="s">
        <v>383</v>
      </c>
      <c r="H55" s="96" t="s">
        <v>433</v>
      </c>
      <c r="I55" s="96" t="s">
        <v>4454</v>
      </c>
      <c r="J55" s="157" t="s">
        <v>5311</v>
      </c>
      <c r="K55" s="155">
        <v>203.577447902079</v>
      </c>
      <c r="L55" s="155">
        <v>1.95469826192362</v>
      </c>
      <c r="M55" s="155">
        <v>71.388353450296705</v>
      </c>
      <c r="N55" s="156">
        <f>(L55)*(10^6)/(K55*607.4+157.9)</f>
        <v>15.78777942727695</v>
      </c>
      <c r="O55" s="155">
        <f t="shared" si="6"/>
        <v>6.3340129915437915</v>
      </c>
      <c r="P55" s="157" t="s">
        <v>5311</v>
      </c>
      <c r="Q55" s="155">
        <v>202.36700148809501</v>
      </c>
      <c r="R55" s="155">
        <v>4.1068400534486997</v>
      </c>
      <c r="S55" s="155">
        <v>64.978066581412193</v>
      </c>
      <c r="T55" s="156">
        <f t="shared" si="10"/>
        <v>33.368429616161336</v>
      </c>
      <c r="U55" s="155">
        <f t="shared" si="1"/>
        <v>2.9968446567700324</v>
      </c>
      <c r="V55" s="157" t="s">
        <v>5311</v>
      </c>
      <c r="W55" s="155">
        <v>207.88243837840199</v>
      </c>
      <c r="X55" s="155">
        <v>4.4070516952573904</v>
      </c>
      <c r="Y55" s="155">
        <v>85.388302611086004</v>
      </c>
      <c r="Z55" s="156">
        <f>(X55)*(10^6)/(W55*607.4+157.9)</f>
        <v>34.858829627146847</v>
      </c>
      <c r="AA55">
        <f t="shared" si="2"/>
        <v>2.8687136392589458</v>
      </c>
    </row>
    <row r="56" spans="1:27" x14ac:dyDescent="0.25">
      <c r="A56" s="1" t="s">
        <v>23</v>
      </c>
      <c r="B56" s="59">
        <v>1</v>
      </c>
      <c r="C56" s="196" t="s">
        <v>5415</v>
      </c>
      <c r="D56" s="236" t="s">
        <v>194</v>
      </c>
      <c r="E56" s="1" t="s">
        <v>107</v>
      </c>
      <c r="F56" s="2" t="s">
        <v>359</v>
      </c>
      <c r="G56" s="2" t="s">
        <v>386</v>
      </c>
      <c r="H56" s="96" t="s">
        <v>439</v>
      </c>
      <c r="I56" s="96" t="s">
        <v>4455</v>
      </c>
      <c r="J56" s="157" t="s">
        <v>5312</v>
      </c>
      <c r="K56" s="155">
        <v>244.24778761062001</v>
      </c>
      <c r="L56" s="155">
        <v>1.5171113339629601</v>
      </c>
      <c r="M56" s="155">
        <v>38.704151601842199</v>
      </c>
      <c r="N56" s="156">
        <f>(L56)*(10^6)/(K56*607.4+157.9)</f>
        <v>10.215274456835688</v>
      </c>
      <c r="O56" s="155">
        <f t="shared" si="6"/>
        <v>9.7892621899241927</v>
      </c>
      <c r="P56" s="157" t="s">
        <v>5312</v>
      </c>
      <c r="Q56" s="155">
        <v>245.26566028765001</v>
      </c>
      <c r="R56" s="155">
        <v>6.3406797544440998</v>
      </c>
      <c r="S56" s="155">
        <v>81.199870525238396</v>
      </c>
      <c r="T56" s="156">
        <f t="shared" si="10"/>
        <v>42.517156696433346</v>
      </c>
      <c r="U56" s="155">
        <f t="shared" si="1"/>
        <v>2.3519917080529691</v>
      </c>
      <c r="V56" s="157" t="s">
        <v>5312</v>
      </c>
      <c r="W56" s="159">
        <v>241.393905798129</v>
      </c>
      <c r="X56" s="159">
        <v>7.6426940786657802</v>
      </c>
      <c r="Y56" s="159">
        <v>89.725304153029299</v>
      </c>
      <c r="Z56" s="156">
        <f>(X56)*(10^6)/(W56*607.4+157.9)</f>
        <v>52.068844559010003</v>
      </c>
      <c r="AA56">
        <f t="shared" si="2"/>
        <v>1.9205342628002675</v>
      </c>
    </row>
    <row r="57" spans="1:27" x14ac:dyDescent="0.25">
      <c r="A57" s="12"/>
      <c r="B57" s="63"/>
      <c r="C57" s="237"/>
      <c r="D57" s="238"/>
      <c r="E57" s="12"/>
      <c r="G57" s="2"/>
      <c r="H57" s="96"/>
      <c r="I57" s="96"/>
      <c r="J57" s="159"/>
      <c r="K57" s="159"/>
      <c r="L57" s="159"/>
      <c r="M57" s="159"/>
      <c r="N57" s="159"/>
      <c r="O57" s="155"/>
      <c r="P57" s="159"/>
      <c r="Q57" s="159"/>
      <c r="R57" s="159"/>
      <c r="S57" s="159"/>
      <c r="T57" s="159"/>
      <c r="U57" s="155"/>
      <c r="V57" s="159"/>
      <c r="W57" s="159"/>
      <c r="X57" s="159"/>
      <c r="Y57" s="159"/>
      <c r="Z57" s="159"/>
    </row>
    <row r="58" spans="1:27" x14ac:dyDescent="0.25">
      <c r="A58" s="12"/>
      <c r="B58" s="63"/>
      <c r="C58" s="237"/>
      <c r="D58" s="238"/>
      <c r="E58" s="12"/>
      <c r="G58" s="2"/>
      <c r="H58" s="96"/>
      <c r="I58" s="96"/>
      <c r="J58" s="159"/>
      <c r="K58" s="159"/>
      <c r="L58" s="159"/>
      <c r="M58" s="159"/>
      <c r="N58" s="159"/>
      <c r="O58" s="155"/>
      <c r="P58" s="159"/>
      <c r="Q58" s="159"/>
      <c r="R58" s="159"/>
      <c r="S58" s="159"/>
      <c r="T58" s="159"/>
      <c r="U58" s="155"/>
      <c r="V58" s="159"/>
      <c r="W58" s="159"/>
      <c r="X58" s="159"/>
      <c r="Y58" s="159"/>
      <c r="Z58" s="159"/>
    </row>
    <row r="59" spans="1:27" ht="16" customHeight="1" x14ac:dyDescent="0.25">
      <c r="A59" s="1" t="s">
        <v>45</v>
      </c>
      <c r="B59" s="59">
        <v>1</v>
      </c>
      <c r="C59" s="197" t="s">
        <v>5416</v>
      </c>
      <c r="D59" s="198" t="s">
        <v>216</v>
      </c>
      <c r="E59" s="1" t="s">
        <v>131</v>
      </c>
      <c r="F59" s="42" t="s">
        <v>368</v>
      </c>
      <c r="G59" s="45" t="s">
        <v>346</v>
      </c>
      <c r="H59" s="96" t="s">
        <v>469</v>
      </c>
      <c r="I59" s="96" t="s">
        <v>4456</v>
      </c>
      <c r="J59" s="162" t="s">
        <v>5313</v>
      </c>
      <c r="K59" s="158">
        <v>19.068917342592801</v>
      </c>
      <c r="L59" s="158">
        <v>0.35421048719718801</v>
      </c>
      <c r="M59" s="158">
        <v>30.076371333656301</v>
      </c>
      <c r="N59" s="156">
        <f>(L59)*(10^6)/(K59*607.4+157.9)</f>
        <v>30.170324871926635</v>
      </c>
      <c r="O59" s="155">
        <f t="shared" si="6"/>
        <v>3.3145151875063035</v>
      </c>
      <c r="P59" s="162" t="s">
        <v>5313</v>
      </c>
      <c r="Q59" s="158">
        <v>19.416730820798101</v>
      </c>
      <c r="R59" s="158">
        <v>0.28913820760633602</v>
      </c>
      <c r="S59" s="158">
        <v>24.882696614225299</v>
      </c>
      <c r="T59" s="156">
        <f>(R59)*(10^6)/(Q59*607.4+157.9)</f>
        <v>24.192381614415918</v>
      </c>
      <c r="U59" s="155">
        <f t="shared" si="1"/>
        <v>4.1335326795775797</v>
      </c>
      <c r="V59" s="162" t="s">
        <v>5313</v>
      </c>
      <c r="W59" s="158">
        <v>21.583251693146501</v>
      </c>
      <c r="X59" s="158">
        <v>0.33269747236132702</v>
      </c>
      <c r="Y59" s="158">
        <v>63.199702250951397</v>
      </c>
      <c r="Z59" s="156">
        <f>(X59)*(10^6)/(W59*607.4+157.9)</f>
        <v>25.075997007962197</v>
      </c>
      <c r="AA59">
        <f t="shared" si="2"/>
        <v>3.9878773301914072</v>
      </c>
    </row>
    <row r="60" spans="1:27" x14ac:dyDescent="0.25">
      <c r="A60" s="12" t="s">
        <v>646</v>
      </c>
      <c r="B60" s="61">
        <v>2</v>
      </c>
      <c r="C60" s="196" t="s">
        <v>5417</v>
      </c>
      <c r="D60" s="12" t="s">
        <v>647</v>
      </c>
      <c r="E60" s="12" t="s">
        <v>648</v>
      </c>
      <c r="F60" s="54" t="s">
        <v>649</v>
      </c>
      <c r="G60" s="46" t="s">
        <v>650</v>
      </c>
      <c r="H60" s="96" t="s">
        <v>648</v>
      </c>
      <c r="I60" s="96" t="s">
        <v>4457</v>
      </c>
      <c r="J60" s="162" t="s">
        <v>5314</v>
      </c>
      <c r="K60" s="158">
        <v>15.2761437933652</v>
      </c>
      <c r="L60" s="158">
        <v>0.47117654002871201</v>
      </c>
      <c r="M60" s="158">
        <v>41.072238558098803</v>
      </c>
      <c r="N60" s="156">
        <f>(L60)*(10^6)/(K60*607.4+157.9)</f>
        <v>49.930595244930863</v>
      </c>
      <c r="O60" s="155">
        <f t="shared" si="6"/>
        <v>2.0027800491754073</v>
      </c>
      <c r="P60" s="162" t="s">
        <v>5314</v>
      </c>
      <c r="Q60" s="158">
        <v>15.0577194048373</v>
      </c>
      <c r="R60" s="158">
        <v>0.85268947766988801</v>
      </c>
      <c r="S60" s="158">
        <v>38.8358078401805</v>
      </c>
      <c r="T60" s="156">
        <f>(R60)*(10^6)/(Q60*607.4+157.9)</f>
        <v>91.648028443576536</v>
      </c>
      <c r="U60" s="155">
        <f t="shared" si="1"/>
        <v>1.0911309462763337</v>
      </c>
      <c r="V60" s="162" t="s">
        <v>5314</v>
      </c>
      <c r="W60" s="158">
        <v>7.9162861057198404</v>
      </c>
      <c r="X60" s="158">
        <v>0.31774263501419597</v>
      </c>
      <c r="Y60" s="158">
        <v>100</v>
      </c>
      <c r="Z60" s="156">
        <f>(X60)*(10^6)/(W60*607.4+157.9)</f>
        <v>63.98036657391355</v>
      </c>
      <c r="AA60">
        <f t="shared" si="2"/>
        <v>1.5629794787823643</v>
      </c>
    </row>
    <row r="61" spans="1:27" ht="16" customHeight="1" x14ac:dyDescent="0.25">
      <c r="A61" s="1" t="s">
        <v>76</v>
      </c>
      <c r="B61" s="239">
        <v>1</v>
      </c>
      <c r="C61" s="240" t="s">
        <v>5418</v>
      </c>
      <c r="D61" s="1" t="s">
        <v>246</v>
      </c>
      <c r="E61" s="1" t="s">
        <v>164</v>
      </c>
      <c r="F61" s="45" t="s">
        <v>373</v>
      </c>
      <c r="G61" s="45" t="s">
        <v>410</v>
      </c>
      <c r="H61" s="96" t="s">
        <v>504</v>
      </c>
      <c r="I61" s="96" t="s">
        <v>4458</v>
      </c>
      <c r="J61" s="5" t="s">
        <v>5315</v>
      </c>
      <c r="K61" s="158">
        <v>858.50511302475797</v>
      </c>
      <c r="L61" s="158">
        <v>0.17549575932624201</v>
      </c>
      <c r="M61" s="158">
        <v>8.4028899569375692</v>
      </c>
      <c r="N61" s="156">
        <f>(L61)*(10^6)/(K61*607.4+157.9)</f>
        <v>0.33644762423872598</v>
      </c>
      <c r="O61" s="155">
        <f t="shared" si="6"/>
        <v>297.223082571227</v>
      </c>
      <c r="P61" s="5" t="s">
        <v>5315</v>
      </c>
      <c r="Q61" s="158">
        <v>896.44430582088899</v>
      </c>
      <c r="R61" s="158">
        <v>0.100639838862555</v>
      </c>
      <c r="S61" s="158">
        <v>7.0046851228558502</v>
      </c>
      <c r="T61" s="156">
        <f>(R61)*(10^6)/(Q61*607.4+157.9)</f>
        <v>0.18477614796831376</v>
      </c>
      <c r="U61" s="155">
        <f t="shared" si="1"/>
        <v>541.19539290941623</v>
      </c>
      <c r="V61" s="162" t="s">
        <v>5315</v>
      </c>
      <c r="W61" s="158">
        <v>18.7523981597035</v>
      </c>
      <c r="X61" s="158">
        <v>0.56735983274621005</v>
      </c>
      <c r="Y61" s="158">
        <v>100</v>
      </c>
      <c r="Z61" s="156">
        <f>(X61)*(10^6)/(W61*607.4+157.9)</f>
        <v>49.13011719797661</v>
      </c>
      <c r="AA61">
        <f t="shared" si="2"/>
        <v>2.0354113872156288</v>
      </c>
    </row>
    <row r="62" spans="1:27" ht="16" customHeight="1" x14ac:dyDescent="0.25">
      <c r="A62" s="12"/>
      <c r="B62" s="241"/>
      <c r="C62" s="242"/>
      <c r="D62" s="12"/>
      <c r="E62" s="12"/>
      <c r="F62" s="45"/>
      <c r="G62" s="45"/>
      <c r="H62" s="96"/>
      <c r="I62" s="96"/>
      <c r="J62" s="159"/>
      <c r="K62" s="159"/>
      <c r="L62" s="159"/>
      <c r="M62" s="159"/>
      <c r="N62" s="159"/>
      <c r="O62" s="155"/>
      <c r="P62" s="159"/>
      <c r="Q62" s="159"/>
      <c r="R62" s="159"/>
      <c r="S62" s="159"/>
      <c r="T62" s="159"/>
      <c r="U62" s="155"/>
      <c r="V62" s="159"/>
      <c r="W62" s="159"/>
      <c r="X62" s="159"/>
      <c r="Y62" s="159"/>
      <c r="Z62" s="159"/>
    </row>
    <row r="63" spans="1:27" ht="16" customHeight="1" x14ac:dyDescent="0.25">
      <c r="A63" s="6" t="s">
        <v>2317</v>
      </c>
      <c r="B63" s="231">
        <v>6</v>
      </c>
      <c r="C63" s="210" t="s">
        <v>5419</v>
      </c>
      <c r="D63" s="8" t="s">
        <v>2318</v>
      </c>
      <c r="E63" s="207" t="s">
        <v>2319</v>
      </c>
      <c r="F63" s="38" t="s">
        <v>2320</v>
      </c>
      <c r="G63" s="2" t="s">
        <v>2321</v>
      </c>
      <c r="H63" s="96" t="s">
        <v>2319</v>
      </c>
      <c r="I63" s="96" t="s">
        <v>4461</v>
      </c>
      <c r="J63" s="5" t="s">
        <v>5316</v>
      </c>
      <c r="K63" s="160">
        <v>621.97450848994595</v>
      </c>
      <c r="L63" s="160">
        <v>0.74610500129130297</v>
      </c>
      <c r="M63" s="160">
        <v>29.518133951742499</v>
      </c>
      <c r="N63" s="156">
        <f>(L63)*(10^6)/(K63*607.4+157.9)</f>
        <v>1.9741088623530652</v>
      </c>
      <c r="O63" s="155">
        <f t="shared" si="6"/>
        <v>50.655767727420908</v>
      </c>
      <c r="P63" s="5" t="s">
        <v>5316</v>
      </c>
      <c r="Q63" s="160">
        <v>669.08504354587001</v>
      </c>
      <c r="R63" s="160">
        <v>0.50866733425354205</v>
      </c>
      <c r="S63" s="160">
        <v>16.634665819281299</v>
      </c>
      <c r="T63" s="156">
        <f t="shared" ref="T63:T82" si="11">(R63)*(10^6)/(Q63*607.4+157.9)</f>
        <v>1.2511490057131238</v>
      </c>
      <c r="U63" s="155">
        <f t="shared" si="1"/>
        <v>79.926531167246935</v>
      </c>
      <c r="V63" s="5" t="s">
        <v>5316</v>
      </c>
      <c r="W63" s="160">
        <v>691.87439808282397</v>
      </c>
      <c r="X63" s="160">
        <v>1.14737827051913</v>
      </c>
      <c r="Y63" s="160">
        <v>58.913778761219</v>
      </c>
      <c r="Z63" s="156">
        <f>(X63)*(10^6)/(W63*607.4+157.9)</f>
        <v>2.7292380939703329</v>
      </c>
      <c r="AA63">
        <f t="shared" si="2"/>
        <v>36.640262431089681</v>
      </c>
    </row>
    <row r="64" spans="1:27" ht="16" customHeight="1" x14ac:dyDescent="0.25">
      <c r="A64" s="11"/>
      <c r="B64" s="231"/>
      <c r="C64" s="211"/>
      <c r="D64" s="21"/>
      <c r="E64" s="209"/>
      <c r="F64" s="42"/>
      <c r="G64" s="2"/>
      <c r="H64" s="96"/>
      <c r="I64" s="96"/>
      <c r="J64" s="159"/>
      <c r="K64" s="159"/>
      <c r="L64" s="159"/>
      <c r="M64" s="159"/>
      <c r="N64" s="159"/>
      <c r="O64" s="155"/>
      <c r="P64" s="5" t="s">
        <v>5316</v>
      </c>
      <c r="Q64" s="160">
        <v>755.25127601099405</v>
      </c>
      <c r="R64" s="160">
        <v>1.2316151060005101</v>
      </c>
      <c r="S64" s="160">
        <v>40.276825985616497</v>
      </c>
      <c r="T64" s="156">
        <f t="shared" si="11"/>
        <v>2.6838565012282256</v>
      </c>
      <c r="U64" s="155">
        <f t="shared" si="1"/>
        <v>37.259816221260913</v>
      </c>
      <c r="V64" s="159"/>
      <c r="W64" s="159"/>
      <c r="X64" s="159"/>
      <c r="Y64" s="159"/>
      <c r="Z64" s="159"/>
    </row>
    <row r="65" spans="1:27" ht="16" customHeight="1" x14ac:dyDescent="0.25">
      <c r="A65" s="11" t="s">
        <v>2357</v>
      </c>
      <c r="B65" s="61">
        <v>6</v>
      </c>
      <c r="C65" s="201" t="s">
        <v>5420</v>
      </c>
      <c r="D65" s="12" t="s">
        <v>2358</v>
      </c>
      <c r="E65" s="21" t="s">
        <v>2359</v>
      </c>
      <c r="F65" s="54" t="s">
        <v>4288</v>
      </c>
      <c r="G65" s="45" t="s">
        <v>4394</v>
      </c>
      <c r="H65" s="96" t="s">
        <v>2540</v>
      </c>
      <c r="I65" s="96" t="s">
        <v>4462</v>
      </c>
      <c r="J65" s="5" t="s">
        <v>5317</v>
      </c>
      <c r="K65" s="160">
        <v>758.15602836879395</v>
      </c>
      <c r="L65" s="160">
        <v>0.47751194152395898</v>
      </c>
      <c r="M65" s="160">
        <v>41.485843077051797</v>
      </c>
      <c r="N65" s="156">
        <f>(L65)*(10^6)/(K65*607.4+157.9)</f>
        <v>1.0365779564805035</v>
      </c>
      <c r="O65" s="155">
        <f t="shared" si="6"/>
        <v>96.471277799047854</v>
      </c>
      <c r="P65" s="5" t="s">
        <v>5317</v>
      </c>
      <c r="Q65" s="160">
        <v>660.531668322217</v>
      </c>
      <c r="R65" s="160">
        <v>0.76629602586527101</v>
      </c>
      <c r="S65" s="160">
        <v>29.348933389948002</v>
      </c>
      <c r="T65" s="156">
        <f t="shared" si="11"/>
        <v>1.9092256181790479</v>
      </c>
      <c r="U65" s="155">
        <f t="shared" si="1"/>
        <v>52.377256542040577</v>
      </c>
      <c r="V65" s="5" t="s">
        <v>5317</v>
      </c>
      <c r="W65" s="160">
        <v>936.35709321949798</v>
      </c>
      <c r="X65" s="160">
        <v>0.72828393569139804</v>
      </c>
      <c r="Y65" s="160">
        <v>76.434544390788204</v>
      </c>
      <c r="Z65" s="156">
        <f>(X65)*(10^6)/(W65*607.4+157.9)</f>
        <v>1.2801589058207281</v>
      </c>
      <c r="AA65">
        <f t="shared" si="2"/>
        <v>78.115302362317735</v>
      </c>
    </row>
    <row r="66" spans="1:27" ht="16" customHeight="1" x14ac:dyDescent="0.25">
      <c r="A66" s="11"/>
      <c r="B66" s="61"/>
      <c r="C66" s="202"/>
      <c r="D66" s="12"/>
      <c r="E66" s="21"/>
      <c r="F66" s="54"/>
      <c r="G66" s="45"/>
      <c r="H66" s="96"/>
      <c r="I66" s="96"/>
      <c r="J66" s="159"/>
      <c r="K66" s="159"/>
      <c r="L66" s="159"/>
      <c r="M66" s="159"/>
      <c r="N66" s="159"/>
      <c r="O66" s="155"/>
      <c r="P66" s="5" t="s">
        <v>5317</v>
      </c>
      <c r="Q66" s="160">
        <v>685.09176481717896</v>
      </c>
      <c r="R66" s="160">
        <v>0.72749095324875501</v>
      </c>
      <c r="S66" s="160">
        <v>27.862709459544298</v>
      </c>
      <c r="T66" s="156">
        <f t="shared" si="11"/>
        <v>1.7475889862507645</v>
      </c>
      <c r="U66" s="155">
        <f t="shared" si="1"/>
        <v>57.221692735966251</v>
      </c>
      <c r="V66" s="5" t="s">
        <v>5317</v>
      </c>
      <c r="W66" s="158">
        <v>1046.37433861524</v>
      </c>
      <c r="X66" s="158">
        <v>0.22453646965816201</v>
      </c>
      <c r="Y66" s="158">
        <v>23.565455609211799</v>
      </c>
      <c r="Z66" s="156">
        <f>(X66)*(10^6)/(W66*607.4+157.9)</f>
        <v>0.35319710859163189</v>
      </c>
      <c r="AA66">
        <f t="shared" si="2"/>
        <v>283.12802559100351</v>
      </c>
    </row>
    <row r="67" spans="1:27" ht="16" customHeight="1" x14ac:dyDescent="0.25">
      <c r="A67" s="11"/>
      <c r="B67" s="61"/>
      <c r="C67" s="202"/>
      <c r="D67" s="12"/>
      <c r="E67" s="21"/>
      <c r="F67" s="54"/>
      <c r="G67" s="45"/>
      <c r="H67" s="96"/>
      <c r="I67" s="96"/>
      <c r="J67" s="159"/>
      <c r="K67" s="159"/>
      <c r="L67" s="159"/>
      <c r="M67" s="159"/>
      <c r="N67" s="159"/>
      <c r="O67" s="155"/>
      <c r="P67" s="5" t="s">
        <v>5317</v>
      </c>
      <c r="Q67" s="160">
        <v>714.84625057155995</v>
      </c>
      <c r="R67" s="160">
        <v>0.446867638545898</v>
      </c>
      <c r="S67" s="160">
        <v>17.114911359481301</v>
      </c>
      <c r="T67" s="156">
        <f t="shared" si="11"/>
        <v>1.0288061866048805</v>
      </c>
      <c r="U67" s="155">
        <f t="shared" ref="U67:U130" si="12">100/T67</f>
        <v>97.20003757948399</v>
      </c>
      <c r="V67" s="159"/>
      <c r="W67" s="159"/>
      <c r="X67" s="159"/>
      <c r="Y67" s="159"/>
      <c r="Z67" s="159"/>
    </row>
    <row r="68" spans="1:27" ht="16" customHeight="1" x14ac:dyDescent="0.25">
      <c r="A68" s="6" t="s">
        <v>3634</v>
      </c>
      <c r="B68" s="64">
        <v>9</v>
      </c>
      <c r="C68" s="210" t="s">
        <v>5421</v>
      </c>
      <c r="D68" s="8" t="s">
        <v>3635</v>
      </c>
      <c r="E68" s="207" t="s">
        <v>3636</v>
      </c>
      <c r="F68" s="38" t="s">
        <v>3637</v>
      </c>
      <c r="G68" s="42" t="s">
        <v>3638</v>
      </c>
      <c r="H68" s="96" t="s">
        <v>3636</v>
      </c>
      <c r="I68" s="96" t="s">
        <v>4463</v>
      </c>
      <c r="J68" s="157" t="s">
        <v>5318</v>
      </c>
      <c r="K68" s="160">
        <v>174.639904721872</v>
      </c>
      <c r="L68" s="160">
        <v>0.406280492540808</v>
      </c>
      <c r="M68" s="160">
        <v>18.743945186007501</v>
      </c>
      <c r="N68" s="156">
        <f>(L68)*(10^6)/(K68*607.4+157.9)</f>
        <v>3.8243858963264894</v>
      </c>
      <c r="O68" s="155">
        <f t="shared" si="6"/>
        <v>26.147988908769619</v>
      </c>
      <c r="P68" s="157" t="s">
        <v>5318</v>
      </c>
      <c r="Q68" s="160">
        <v>174.85690789473699</v>
      </c>
      <c r="R68" s="160">
        <v>0.32169157849466701</v>
      </c>
      <c r="S68" s="160">
        <v>14.68596613145</v>
      </c>
      <c r="T68" s="156">
        <f t="shared" si="11"/>
        <v>3.0243839316490382</v>
      </c>
      <c r="U68" s="155">
        <f t="shared" si="12"/>
        <v>33.06458513865838</v>
      </c>
      <c r="V68" s="157" t="s">
        <v>5318</v>
      </c>
      <c r="W68" s="158">
        <v>174.56131815380601</v>
      </c>
      <c r="X68" s="158">
        <v>0.216125847996121</v>
      </c>
      <c r="Y68" s="158">
        <v>20.0135613091967</v>
      </c>
      <c r="Z68" s="156">
        <f>(X68)*(10^6)/(W68*607.4+157.9)</f>
        <v>2.0353431053781579</v>
      </c>
      <c r="AA68">
        <f t="shared" ref="AA68:AA130" si="13">100/Z68</f>
        <v>49.131765418696048</v>
      </c>
    </row>
    <row r="69" spans="1:27" x14ac:dyDescent="0.25">
      <c r="A69" s="11" t="s">
        <v>2931</v>
      </c>
      <c r="B69" s="232" t="s">
        <v>5422</v>
      </c>
      <c r="C69" s="201" t="s">
        <v>5423</v>
      </c>
      <c r="D69" s="8" t="s">
        <v>2932</v>
      </c>
      <c r="E69" s="8" t="s">
        <v>2933</v>
      </c>
      <c r="F69" s="42" t="s">
        <v>2934</v>
      </c>
      <c r="G69" s="42" t="s">
        <v>2935</v>
      </c>
      <c r="H69" s="96" t="s">
        <v>2933</v>
      </c>
      <c r="I69" s="96" t="s">
        <v>4464</v>
      </c>
      <c r="J69" s="5" t="s">
        <v>5319</v>
      </c>
      <c r="K69" s="160">
        <v>778.86622565233199</v>
      </c>
      <c r="L69" s="160">
        <v>1.91457958623345</v>
      </c>
      <c r="M69" s="160">
        <v>44.385248045629602</v>
      </c>
      <c r="N69" s="156">
        <f>(L69)*(10^6)/(K69*607.4+157.9)</f>
        <v>4.0456735430308459</v>
      </c>
      <c r="O69" s="155">
        <f t="shared" si="6"/>
        <v>24.717763046467727</v>
      </c>
      <c r="P69" s="5" t="s">
        <v>5319</v>
      </c>
      <c r="Q69" s="160">
        <v>791.54294305581698</v>
      </c>
      <c r="R69" s="160">
        <v>9.9578239587019901</v>
      </c>
      <c r="S69" s="160">
        <v>73.0210976394075</v>
      </c>
      <c r="T69" s="156">
        <f t="shared" si="11"/>
        <v>20.70487279629732</v>
      </c>
      <c r="U69" s="155">
        <f t="shared" si="12"/>
        <v>4.829780940160286</v>
      </c>
      <c r="V69" s="5" t="s">
        <v>5319</v>
      </c>
      <c r="W69" s="160">
        <v>901.813526776191</v>
      </c>
      <c r="X69" s="160">
        <v>10.4494602682111</v>
      </c>
      <c r="Y69" s="160">
        <v>88.259221995515404</v>
      </c>
      <c r="Z69" s="156">
        <f>(X69)*(10^6)/(W69*607.4+157.9)</f>
        <v>19.071161887175929</v>
      </c>
      <c r="AA69">
        <f t="shared" si="13"/>
        <v>5.243519015338193</v>
      </c>
    </row>
    <row r="70" spans="1:27" x14ac:dyDescent="0.25">
      <c r="A70" s="11"/>
      <c r="B70" s="233"/>
      <c r="C70" s="202"/>
      <c r="D70" s="21"/>
      <c r="E70" s="21"/>
      <c r="F70" s="42"/>
      <c r="G70" s="42"/>
      <c r="H70" s="96"/>
      <c r="I70" s="96"/>
      <c r="J70" s="159"/>
      <c r="K70" s="159"/>
      <c r="L70" s="159"/>
      <c r="M70" s="159"/>
      <c r="N70" s="159"/>
      <c r="O70" s="155"/>
      <c r="P70" s="5" t="s">
        <v>5319</v>
      </c>
      <c r="Q70" s="160">
        <v>929.85991644138801</v>
      </c>
      <c r="R70" s="160">
        <v>1.3420206437459401</v>
      </c>
      <c r="S70" s="160">
        <v>9.8410878589027302</v>
      </c>
      <c r="T70" s="156">
        <f t="shared" si="11"/>
        <v>2.3754477566693368</v>
      </c>
      <c r="U70" s="155">
        <f t="shared" si="12"/>
        <v>42.097326585793667</v>
      </c>
      <c r="V70" s="159"/>
      <c r="W70" s="159"/>
      <c r="X70" s="159"/>
      <c r="Y70" s="159"/>
      <c r="Z70" s="159"/>
    </row>
    <row r="71" spans="1:27" ht="16" customHeight="1" x14ac:dyDescent="0.25">
      <c r="A71" s="11" t="s">
        <v>3983</v>
      </c>
      <c r="B71" s="243">
        <v>10</v>
      </c>
      <c r="C71" s="244" t="s">
        <v>5424</v>
      </c>
      <c r="D71" s="21" t="s">
        <v>3984</v>
      </c>
      <c r="E71" s="21" t="s">
        <v>3985</v>
      </c>
      <c r="F71" s="54" t="s">
        <v>3986</v>
      </c>
      <c r="G71" s="3" t="s">
        <v>3987</v>
      </c>
      <c r="H71" s="97" t="s">
        <v>3985</v>
      </c>
      <c r="I71" s="96" t="s">
        <v>4465</v>
      </c>
      <c r="J71" s="162" t="s">
        <v>5320</v>
      </c>
      <c r="K71" s="158">
        <v>19.338060508210901</v>
      </c>
      <c r="L71" s="158">
        <v>0.82464558948385402</v>
      </c>
      <c r="M71" s="158">
        <v>58.650768673954701</v>
      </c>
      <c r="N71" s="156">
        <f>(L71)*(10^6)/(K71*607.4+157.9)</f>
        <v>69.275606133204249</v>
      </c>
      <c r="O71" s="155">
        <f t="shared" si="6"/>
        <v>1.4435095639252638</v>
      </c>
      <c r="P71" s="162" t="s">
        <v>5320</v>
      </c>
      <c r="Q71" s="158">
        <v>18.098739495798299</v>
      </c>
      <c r="R71" s="158">
        <v>1.4251885226484</v>
      </c>
      <c r="S71" s="158">
        <v>100</v>
      </c>
      <c r="T71" s="156">
        <f t="shared" si="11"/>
        <v>127.80728344121177</v>
      </c>
      <c r="U71" s="155">
        <f t="shared" si="12"/>
        <v>0.78242802215569784</v>
      </c>
      <c r="V71" s="162" t="s">
        <v>5320</v>
      </c>
      <c r="W71" s="158">
        <v>30.367762610544499</v>
      </c>
      <c r="X71" s="158">
        <v>0.45138526851780703</v>
      </c>
      <c r="Y71" s="158">
        <v>46.958212304523101</v>
      </c>
      <c r="Z71" s="156">
        <f>(X71)*(10^6)/(W71*607.4+157.9)</f>
        <v>24.263747712636562</v>
      </c>
      <c r="AA71">
        <f t="shared" si="13"/>
        <v>4.1213748669139019</v>
      </c>
    </row>
    <row r="72" spans="1:27" x14ac:dyDescent="0.25">
      <c r="A72" s="1" t="s">
        <v>2</v>
      </c>
      <c r="B72" s="232" t="s">
        <v>5425</v>
      </c>
      <c r="C72" s="196" t="s">
        <v>5426</v>
      </c>
      <c r="D72" s="1" t="s">
        <v>175</v>
      </c>
      <c r="E72" s="1" t="s">
        <v>87</v>
      </c>
      <c r="F72" s="42" t="s">
        <v>349</v>
      </c>
      <c r="G72" s="38" t="s">
        <v>377</v>
      </c>
      <c r="H72" s="96" t="s">
        <v>416</v>
      </c>
      <c r="I72" s="96" t="s">
        <v>4466</v>
      </c>
      <c r="J72" s="5" t="s">
        <v>5321</v>
      </c>
      <c r="K72" s="160">
        <v>643.04168095745194</v>
      </c>
      <c r="L72" s="160">
        <v>1.3235002076315801</v>
      </c>
      <c r="M72" s="160">
        <v>45.468875330849301</v>
      </c>
      <c r="N72" s="156">
        <f>(L72)*(10^6)/(K72*607.4+157.9)</f>
        <v>3.3871510671868772</v>
      </c>
      <c r="O72" s="155">
        <f t="shared" si="6"/>
        <v>29.523336283625746</v>
      </c>
      <c r="P72" s="5" t="s">
        <v>5321</v>
      </c>
      <c r="Q72" s="160">
        <v>642.90800902483204</v>
      </c>
      <c r="R72" s="160">
        <v>5.5732295842920498</v>
      </c>
      <c r="S72" s="160">
        <v>79.044766372903396</v>
      </c>
      <c r="T72" s="156">
        <f t="shared" si="11"/>
        <v>14.26618128024991</v>
      </c>
      <c r="U72" s="155">
        <f t="shared" si="12"/>
        <v>7.0095842773594867</v>
      </c>
      <c r="V72" s="5" t="s">
        <v>5321</v>
      </c>
      <c r="W72" s="160">
        <v>685.56265889961298</v>
      </c>
      <c r="X72" s="160">
        <v>4.8272992521032503</v>
      </c>
      <c r="Y72" s="160">
        <v>85.959139258426802</v>
      </c>
      <c r="Z72" s="156">
        <f>(X72)*(10^6)/(W72*607.4+157.9)</f>
        <v>11.58824397281934</v>
      </c>
      <c r="AA72">
        <f t="shared" si="13"/>
        <v>8.6294351615787299</v>
      </c>
    </row>
    <row r="73" spans="1:27" x14ac:dyDescent="0.25">
      <c r="A73" s="20" t="s">
        <v>1431</v>
      </c>
      <c r="B73" s="59">
        <v>4</v>
      </c>
      <c r="C73" s="201" t="s">
        <v>5427</v>
      </c>
      <c r="D73" s="21" t="s">
        <v>1432</v>
      </c>
      <c r="E73" s="21" t="s">
        <v>1433</v>
      </c>
      <c r="F73" s="146" t="s">
        <v>4459</v>
      </c>
      <c r="G73" s="146" t="s">
        <v>4460</v>
      </c>
      <c r="H73" s="147" t="s">
        <v>1433</v>
      </c>
      <c r="I73" s="96" t="s">
        <v>4467</v>
      </c>
      <c r="J73" s="162" t="s">
        <v>5322</v>
      </c>
      <c r="K73" s="158">
        <v>12.517943132309099</v>
      </c>
      <c r="L73" s="158">
        <v>0.70970920096437295</v>
      </c>
      <c r="M73" s="158">
        <v>41.1541438441715</v>
      </c>
      <c r="N73" s="156">
        <f>(L73)*(10^6)/(K73*607.4+157.9)</f>
        <v>91.442068162293054</v>
      </c>
      <c r="O73" s="155">
        <f t="shared" si="6"/>
        <v>1.093588563881978</v>
      </c>
      <c r="P73" s="162" t="s">
        <v>5322</v>
      </c>
      <c r="Q73" s="158">
        <v>12.9492500987621</v>
      </c>
      <c r="R73" s="158">
        <v>0.66232027317605602</v>
      </c>
      <c r="S73" s="158">
        <v>41.682975956911797</v>
      </c>
      <c r="T73" s="156">
        <f t="shared" si="11"/>
        <v>82.549870673319191</v>
      </c>
      <c r="U73" s="155">
        <f t="shared" si="12"/>
        <v>1.211388935977108</v>
      </c>
      <c r="V73" s="162" t="s">
        <v>5322</v>
      </c>
      <c r="W73" s="158">
        <v>12.8841776081308</v>
      </c>
      <c r="X73" s="158">
        <v>0.30093137807738002</v>
      </c>
      <c r="Y73" s="158">
        <v>36.887466768689499</v>
      </c>
      <c r="Z73" s="156">
        <f>(X73)*(10^6)/(W73*607.4+157.9)</f>
        <v>37.692988596673658</v>
      </c>
      <c r="AA73">
        <f t="shared" si="13"/>
        <v>2.6530132983094057</v>
      </c>
    </row>
    <row r="74" spans="1:27" x14ac:dyDescent="0.25">
      <c r="A74" s="19" t="s">
        <v>1789</v>
      </c>
      <c r="B74" s="245">
        <v>5</v>
      </c>
      <c r="C74" s="206" t="s">
        <v>5428</v>
      </c>
      <c r="D74" s="8" t="s">
        <v>1790</v>
      </c>
      <c r="E74" s="8" t="s">
        <v>2106</v>
      </c>
      <c r="F74" s="42" t="s">
        <v>1791</v>
      </c>
      <c r="G74" s="42" t="s">
        <v>2043</v>
      </c>
      <c r="H74" s="96" t="s">
        <v>2106</v>
      </c>
      <c r="I74" s="96" t="s">
        <v>4468</v>
      </c>
      <c r="J74" s="154" t="s">
        <v>5323</v>
      </c>
      <c r="K74" s="155">
        <v>290.44298504525801</v>
      </c>
      <c r="L74" s="155">
        <v>2.3380687020367401</v>
      </c>
      <c r="M74" s="155">
        <v>50.284812157887004</v>
      </c>
      <c r="N74" s="156">
        <f>(L74)*(10^6)/(K74*607.4+157.9)</f>
        <v>13.241373884890935</v>
      </c>
      <c r="O74" s="155">
        <f t="shared" si="6"/>
        <v>7.552086427685949</v>
      </c>
      <c r="P74" s="154" t="s">
        <v>5323</v>
      </c>
      <c r="Q74" s="155">
        <v>286.54675251959702</v>
      </c>
      <c r="R74" s="155">
        <v>1.7615062784425199</v>
      </c>
      <c r="S74" s="155">
        <v>14.8196393220302</v>
      </c>
      <c r="T74" s="156">
        <f t="shared" si="11"/>
        <v>10.111604992237297</v>
      </c>
      <c r="U74" s="155">
        <f t="shared" si="12"/>
        <v>9.8896268274690549</v>
      </c>
      <c r="V74" s="154" t="s">
        <v>5323</v>
      </c>
      <c r="W74" s="155">
        <v>291.31999485883199</v>
      </c>
      <c r="X74" s="155">
        <v>7.4060786500487801</v>
      </c>
      <c r="Y74" s="155">
        <v>66.953769658688202</v>
      </c>
      <c r="Z74" s="156">
        <f>(X74)*(10^6)/(W74*607.4+157.9)</f>
        <v>41.817288313062498</v>
      </c>
      <c r="AA74">
        <f t="shared" si="13"/>
        <v>2.3913554425470225</v>
      </c>
    </row>
    <row r="75" spans="1:27" x14ac:dyDescent="0.25">
      <c r="A75" s="20"/>
      <c r="B75" s="61"/>
      <c r="C75" s="208"/>
      <c r="D75" s="21"/>
      <c r="E75" s="21"/>
      <c r="F75" s="42"/>
      <c r="G75" s="42"/>
      <c r="H75" s="96"/>
      <c r="I75" s="96"/>
      <c r="J75" s="159"/>
      <c r="K75" s="159"/>
      <c r="L75" s="159"/>
      <c r="M75" s="159"/>
      <c r="N75" s="159"/>
      <c r="O75" s="155"/>
      <c r="P75" s="154" t="s">
        <v>5323</v>
      </c>
      <c r="Q75" s="155">
        <v>293.31793579693903</v>
      </c>
      <c r="R75" s="155">
        <v>6.6606144918857302</v>
      </c>
      <c r="S75" s="155">
        <v>56.036078690624201</v>
      </c>
      <c r="T75" s="156">
        <f t="shared" si="11"/>
        <v>37.352197415478543</v>
      </c>
      <c r="U75" s="155">
        <f t="shared" si="12"/>
        <v>2.6772186623365979</v>
      </c>
      <c r="V75" s="154" t="s">
        <v>5323</v>
      </c>
      <c r="W75" s="155">
        <v>300.20375958103602</v>
      </c>
      <c r="X75" s="155">
        <v>2.45870201267683</v>
      </c>
      <c r="Y75" s="155">
        <v>22.227601946278799</v>
      </c>
      <c r="Z75" s="156">
        <f>(X75)*(10^6)/(W75*607.4+157.9)</f>
        <v>13.472216990176774</v>
      </c>
      <c r="AA75">
        <f t="shared" si="13"/>
        <v>7.4226832950296675</v>
      </c>
    </row>
    <row r="76" spans="1:27" x14ac:dyDescent="0.25">
      <c r="A76" s="20"/>
      <c r="B76" s="61"/>
      <c r="C76" s="208"/>
      <c r="D76" s="21"/>
      <c r="E76" s="21"/>
      <c r="F76" s="42"/>
      <c r="G76" s="42"/>
      <c r="H76" s="96"/>
      <c r="I76" s="96"/>
      <c r="J76" s="159"/>
      <c r="K76" s="159"/>
      <c r="L76" s="159"/>
      <c r="M76" s="159"/>
      <c r="N76" s="159"/>
      <c r="O76" s="155"/>
      <c r="P76" s="154" t="s">
        <v>5323</v>
      </c>
      <c r="Q76" s="155">
        <v>309.42597010565299</v>
      </c>
      <c r="R76" s="155">
        <v>0.94999479856378499</v>
      </c>
      <c r="S76" s="155">
        <v>7.9923531609367302</v>
      </c>
      <c r="T76" s="156">
        <f t="shared" si="11"/>
        <v>5.0503905602213823</v>
      </c>
      <c r="U76" s="155">
        <f t="shared" si="12"/>
        <v>19.800448857883286</v>
      </c>
      <c r="V76" s="159"/>
      <c r="W76" s="159"/>
      <c r="X76" s="159"/>
      <c r="Y76" s="159"/>
      <c r="Z76" s="159"/>
    </row>
    <row r="77" spans="1:27" ht="16" customHeight="1" x14ac:dyDescent="0.25">
      <c r="A77" s="6" t="s">
        <v>781</v>
      </c>
      <c r="B77" s="60">
        <v>2</v>
      </c>
      <c r="C77" s="196" t="s">
        <v>5429</v>
      </c>
      <c r="D77" s="1" t="s">
        <v>782</v>
      </c>
      <c r="E77" s="1" t="s">
        <v>783</v>
      </c>
      <c r="F77" s="2" t="s">
        <v>784</v>
      </c>
      <c r="G77" s="2" t="s">
        <v>785</v>
      </c>
      <c r="H77" s="292" t="s">
        <v>783</v>
      </c>
      <c r="I77" s="292" t="s">
        <v>4469</v>
      </c>
      <c r="J77" s="5" t="s">
        <v>5324</v>
      </c>
      <c r="K77" s="158">
        <v>1339.5113456326201</v>
      </c>
      <c r="L77" s="158">
        <v>0.190210322018696</v>
      </c>
      <c r="M77" s="158">
        <v>12.270496839314699</v>
      </c>
      <c r="N77" s="156">
        <f>(L77)*(10^6)/(K77*607.4+157.9)</f>
        <v>0.23373762181745564</v>
      </c>
      <c r="O77" s="155">
        <f t="shared" si="6"/>
        <v>427.83014228705542</v>
      </c>
      <c r="P77" s="5" t="s">
        <v>5324</v>
      </c>
      <c r="Q77" s="160">
        <v>1347.28694025152</v>
      </c>
      <c r="R77" s="160">
        <v>0.243603622632415</v>
      </c>
      <c r="S77" s="160">
        <v>22.721051588423801</v>
      </c>
      <c r="T77" s="156">
        <f t="shared" si="11"/>
        <v>0.29762202364090312</v>
      </c>
      <c r="U77" s="155">
        <f t="shared" si="12"/>
        <v>335.99664022396189</v>
      </c>
      <c r="V77" s="162" t="s">
        <v>5324</v>
      </c>
      <c r="W77" s="158">
        <v>24.282941603037202</v>
      </c>
      <c r="X77" s="158">
        <v>0.54290762747664201</v>
      </c>
      <c r="Y77" s="158">
        <v>100</v>
      </c>
      <c r="Z77" s="156">
        <f>(X77)*(10^6)/(W77*607.4+157.9)</f>
        <v>36.418767222362362</v>
      </c>
      <c r="AA77">
        <f t="shared" si="13"/>
        <v>2.7458370402663328</v>
      </c>
    </row>
    <row r="78" spans="1:27" ht="16" customHeight="1" x14ac:dyDescent="0.25">
      <c r="A78" s="1" t="s">
        <v>46</v>
      </c>
      <c r="B78" s="59">
        <v>1</v>
      </c>
      <c r="C78" s="197" t="s">
        <v>5430</v>
      </c>
      <c r="D78" s="1" t="s">
        <v>217</v>
      </c>
      <c r="E78" s="1" t="s">
        <v>132</v>
      </c>
      <c r="F78" s="42" t="s">
        <v>275</v>
      </c>
      <c r="G78" s="45" t="s">
        <v>347</v>
      </c>
      <c r="H78" s="96" t="s">
        <v>470</v>
      </c>
      <c r="I78" s="96" t="s">
        <v>4470</v>
      </c>
      <c r="J78" s="154" t="s">
        <v>5325</v>
      </c>
      <c r="K78" s="155">
        <v>294.68797153460298</v>
      </c>
      <c r="L78" s="155">
        <v>1.32943998735361</v>
      </c>
      <c r="M78" s="155">
        <v>47.4147336748808</v>
      </c>
      <c r="N78" s="156">
        <f>(L78)*(10^6)/(K78*607.4+157.9)</f>
        <v>7.4207635606557192</v>
      </c>
      <c r="O78" s="155">
        <f t="shared" si="6"/>
        <v>13.475702221560031</v>
      </c>
      <c r="P78" s="154" t="s">
        <v>5325</v>
      </c>
      <c r="Q78" s="155">
        <v>290.54887449892101</v>
      </c>
      <c r="R78" s="155">
        <v>4.1221110436862398</v>
      </c>
      <c r="S78" s="155">
        <v>60.728368470209702</v>
      </c>
      <c r="T78" s="156">
        <f t="shared" si="11"/>
        <v>23.336584978081358</v>
      </c>
      <c r="U78" s="155">
        <f t="shared" si="12"/>
        <v>4.2851171280598228</v>
      </c>
      <c r="V78" s="154" t="s">
        <v>5325</v>
      </c>
      <c r="W78" s="155">
        <v>297.41773259930198</v>
      </c>
      <c r="X78" s="155">
        <v>4.28965544189996</v>
      </c>
      <c r="Y78" s="155">
        <v>76.382281504439007</v>
      </c>
      <c r="Z78" s="156">
        <f>(X78)*(10^6)/(W78*607.4+157.9)</f>
        <v>23.724732849250778</v>
      </c>
      <c r="AA78">
        <f t="shared" si="13"/>
        <v>4.2150105813797598</v>
      </c>
    </row>
    <row r="79" spans="1:27" ht="16" customHeight="1" x14ac:dyDescent="0.25">
      <c r="A79" s="11" t="s">
        <v>2488</v>
      </c>
      <c r="B79" s="61">
        <v>6</v>
      </c>
      <c r="C79" s="201" t="s">
        <v>5431</v>
      </c>
      <c r="D79" s="21" t="s">
        <v>2489</v>
      </c>
      <c r="E79" s="21" t="s">
        <v>2490</v>
      </c>
      <c r="F79" s="54" t="s">
        <v>2491</v>
      </c>
      <c r="G79" s="46" t="s">
        <v>2492</v>
      </c>
      <c r="H79" s="96" t="s">
        <v>2490</v>
      </c>
      <c r="I79" s="290" t="s">
        <v>4471</v>
      </c>
      <c r="J79" s="5" t="s">
        <v>5326</v>
      </c>
      <c r="K79" s="160">
        <v>1047.3867595818799</v>
      </c>
      <c r="L79" s="160">
        <v>0.74973368395335105</v>
      </c>
      <c r="M79" s="160">
        <v>24.121496751391099</v>
      </c>
      <c r="N79" s="156">
        <f>(L79)*(10^6)/(K79*607.4+157.9)</f>
        <v>1.1781955497052619</v>
      </c>
      <c r="O79" s="155">
        <f t="shared" si="6"/>
        <v>84.875553998668607</v>
      </c>
      <c r="P79" s="5" t="s">
        <v>5326</v>
      </c>
      <c r="Q79" s="160">
        <v>1019.62635307656</v>
      </c>
      <c r="R79" s="160">
        <v>8.0879454584763799</v>
      </c>
      <c r="S79" s="160">
        <v>69.0344070215138</v>
      </c>
      <c r="T79" s="156">
        <f t="shared" si="11"/>
        <v>13.056045729220182</v>
      </c>
      <c r="U79" s="155">
        <f t="shared" si="12"/>
        <v>7.6592868984974709</v>
      </c>
      <c r="V79" s="5" t="s">
        <v>5326</v>
      </c>
      <c r="W79" s="160">
        <v>1041.4406844396899</v>
      </c>
      <c r="X79" s="160">
        <v>10.033641494283399</v>
      </c>
      <c r="Y79" s="160">
        <v>88.163231511217106</v>
      </c>
      <c r="Z79" s="156">
        <f>(X79)*(10^6)/(W79*607.4+157.9)</f>
        <v>15.857724148256819</v>
      </c>
      <c r="AA79">
        <f t="shared" si="13"/>
        <v>6.3060751382153803</v>
      </c>
    </row>
    <row r="80" spans="1:27" ht="16" customHeight="1" x14ac:dyDescent="0.25">
      <c r="A80" t="s">
        <v>1725</v>
      </c>
      <c r="B80" s="59">
        <v>5</v>
      </c>
      <c r="C80" s="216" t="s">
        <v>5432</v>
      </c>
      <c r="D80" s="8" t="s">
        <v>1726</v>
      </c>
      <c r="E80" s="8" t="s">
        <v>1727</v>
      </c>
      <c r="F80" s="2" t="s">
        <v>1728</v>
      </c>
      <c r="G80" s="38" t="s">
        <v>2027</v>
      </c>
      <c r="H80" s="96" t="s">
        <v>1727</v>
      </c>
      <c r="I80" s="96" t="s">
        <v>4472</v>
      </c>
      <c r="J80" s="154" t="s">
        <v>5327</v>
      </c>
      <c r="K80" s="155">
        <v>395.24913734997898</v>
      </c>
      <c r="L80" s="155">
        <v>0.877470028796829</v>
      </c>
      <c r="M80" s="155">
        <v>54.155229227389803</v>
      </c>
      <c r="N80" s="156">
        <f>(L80)*(10^6)/(K80*607.4+157.9)</f>
        <v>3.6525908422481335</v>
      </c>
      <c r="O80" s="155">
        <f t="shared" si="6"/>
        <v>27.377826950486192</v>
      </c>
      <c r="P80" s="154" t="s">
        <v>5327</v>
      </c>
      <c r="Q80" s="155">
        <v>271.35802002644999</v>
      </c>
      <c r="R80" s="155">
        <v>0.84277177520764301</v>
      </c>
      <c r="S80" s="155">
        <v>28.339990576255499</v>
      </c>
      <c r="T80" s="156">
        <f t="shared" si="11"/>
        <v>5.1083033454299853</v>
      </c>
      <c r="U80" s="155">
        <f t="shared" si="12"/>
        <v>19.575971362284598</v>
      </c>
      <c r="V80" s="154" t="s">
        <v>5327</v>
      </c>
      <c r="W80" s="155">
        <v>294.04897604702199</v>
      </c>
      <c r="X80" s="155">
        <v>0.25304532181059702</v>
      </c>
      <c r="Y80" s="155">
        <v>16.612111777494398</v>
      </c>
      <c r="Z80" s="156">
        <f t="shared" ref="Z80:Z85" si="14">(X80)*(10^6)/(W80*607.4+157.9)</f>
        <v>1.4155332517702959</v>
      </c>
      <c r="AA80">
        <f t="shared" si="13"/>
        <v>70.64475516554478</v>
      </c>
    </row>
    <row r="81" spans="1:27" ht="16" customHeight="1" x14ac:dyDescent="0.25">
      <c r="A81" s="20"/>
      <c r="B81" s="63"/>
      <c r="C81" s="246"/>
      <c r="D81" s="21"/>
      <c r="E81" s="21"/>
      <c r="G81" s="42"/>
      <c r="H81" s="96"/>
      <c r="I81" s="96"/>
      <c r="J81" s="159"/>
      <c r="K81" s="159"/>
      <c r="L81" s="159"/>
      <c r="M81" s="159"/>
      <c r="N81" s="159"/>
      <c r="O81" s="155"/>
      <c r="P81" s="154" t="s">
        <v>5327</v>
      </c>
      <c r="Q81" s="155">
        <v>391.97350053235499</v>
      </c>
      <c r="R81" s="155">
        <v>0.99242425147480196</v>
      </c>
      <c r="S81" s="155">
        <v>33.372372879376201</v>
      </c>
      <c r="T81" s="156">
        <f t="shared" si="11"/>
        <v>4.1656036069199622</v>
      </c>
      <c r="U81" s="155">
        <f t="shared" si="12"/>
        <v>24.006124786784447</v>
      </c>
      <c r="V81" s="154" t="s">
        <v>5327</v>
      </c>
      <c r="W81" s="155">
        <v>392.02686499261603</v>
      </c>
      <c r="X81" s="155">
        <v>0.98550188983987597</v>
      </c>
      <c r="Y81" s="155">
        <v>64.696977734312</v>
      </c>
      <c r="Z81" s="156">
        <f t="shared" si="14"/>
        <v>4.1359849595373319</v>
      </c>
      <c r="AA81">
        <f t="shared" si="13"/>
        <v>24.178037632706094</v>
      </c>
    </row>
    <row r="82" spans="1:27" ht="16" customHeight="1" x14ac:dyDescent="0.2">
      <c r="A82" s="13" t="s">
        <v>993</v>
      </c>
      <c r="B82" s="62">
        <v>3</v>
      </c>
      <c r="C82" s="227" t="s">
        <v>5433</v>
      </c>
      <c r="D82" s="228" t="s">
        <v>994</v>
      </c>
      <c r="E82" s="228" t="s">
        <v>995</v>
      </c>
      <c r="F82" s="57" t="s">
        <v>996</v>
      </c>
      <c r="G82" s="57" t="s">
        <v>997</v>
      </c>
      <c r="H82" s="96" t="s">
        <v>995</v>
      </c>
      <c r="I82" s="96" t="s">
        <v>4473</v>
      </c>
      <c r="J82" s="162" t="s">
        <v>5328</v>
      </c>
      <c r="K82" s="158">
        <v>14.170948655578201</v>
      </c>
      <c r="L82" s="158">
        <v>1.6342391648394301</v>
      </c>
      <c r="M82" s="158">
        <v>66.799422645573998</v>
      </c>
      <c r="N82" s="156">
        <f>(L82)*(10^6)/(K82*607.4+157.9)</f>
        <v>186.44345156188382</v>
      </c>
      <c r="O82" s="155">
        <f t="shared" si="6"/>
        <v>0.53635565723695189</v>
      </c>
      <c r="P82" s="5" t="s">
        <v>5328</v>
      </c>
      <c r="Q82" s="160">
        <v>1093.44013154616</v>
      </c>
      <c r="R82" s="160">
        <v>1.1155502102930099</v>
      </c>
      <c r="S82" s="160">
        <v>35.976456198768503</v>
      </c>
      <c r="T82" s="156">
        <f t="shared" si="11"/>
        <v>1.679252819536567</v>
      </c>
      <c r="U82" s="155">
        <f t="shared" si="12"/>
        <v>59.550294533730529</v>
      </c>
      <c r="V82" s="5" t="s">
        <v>5328</v>
      </c>
      <c r="W82" s="160">
        <v>913.668674104057</v>
      </c>
      <c r="X82" s="160">
        <v>0.331460613457706</v>
      </c>
      <c r="Y82" s="160">
        <v>18.5511433491289</v>
      </c>
      <c r="Z82" s="156">
        <f t="shared" si="14"/>
        <v>0.59709695669527252</v>
      </c>
      <c r="AA82">
        <f t="shared" si="13"/>
        <v>167.4769882490539</v>
      </c>
    </row>
    <row r="83" spans="1:27" ht="16" customHeight="1" x14ac:dyDescent="0.2">
      <c r="A83" s="13"/>
      <c r="B83" s="62"/>
      <c r="C83" s="247"/>
      <c r="D83" s="248"/>
      <c r="E83" s="248"/>
      <c r="F83" s="57"/>
      <c r="G83" s="57"/>
      <c r="H83" s="96"/>
      <c r="I83" s="96"/>
      <c r="J83" s="159"/>
      <c r="K83" s="159"/>
      <c r="L83" s="159"/>
      <c r="M83" s="159"/>
      <c r="N83" s="159"/>
      <c r="O83" s="155"/>
      <c r="P83" s="159"/>
      <c r="Q83" s="159"/>
      <c r="R83" s="159"/>
      <c r="S83" s="159"/>
      <c r="T83" s="159"/>
      <c r="U83" s="155"/>
      <c r="V83" s="5" t="s">
        <v>5328</v>
      </c>
      <c r="W83" s="160">
        <v>992.34870174745799</v>
      </c>
      <c r="X83" s="160">
        <v>0.38700482053428298</v>
      </c>
      <c r="Y83" s="160">
        <v>21.6598341131456</v>
      </c>
      <c r="Z83" s="156">
        <f t="shared" si="14"/>
        <v>0.64189431036456113</v>
      </c>
      <c r="AA83">
        <f t="shared" si="13"/>
        <v>155.78888671439606</v>
      </c>
    </row>
    <row r="84" spans="1:27" ht="16" customHeight="1" x14ac:dyDescent="0.25">
      <c r="A84" s="1" t="s">
        <v>55</v>
      </c>
      <c r="B84" s="59">
        <v>1</v>
      </c>
      <c r="C84" s="196" t="s">
        <v>5434</v>
      </c>
      <c r="D84" s="1" t="s">
        <v>226</v>
      </c>
      <c r="E84" s="1" t="s">
        <v>142</v>
      </c>
      <c r="F84" s="2" t="s">
        <v>282</v>
      </c>
      <c r="G84" s="2" t="s">
        <v>321</v>
      </c>
      <c r="H84" s="96" t="s">
        <v>480</v>
      </c>
      <c r="I84" s="96" t="s">
        <v>4474</v>
      </c>
      <c r="J84" s="157" t="s">
        <v>5329</v>
      </c>
      <c r="K84" s="155">
        <v>208.95707893098501</v>
      </c>
      <c r="L84" s="155">
        <v>1.8291670710208801</v>
      </c>
      <c r="M84" s="155">
        <v>53.283058313293502</v>
      </c>
      <c r="N84" s="156">
        <f>(L84)*(10^6)/(K84*607.4+157.9)</f>
        <v>14.394001206378929</v>
      </c>
      <c r="O84" s="155">
        <f t="shared" si="6"/>
        <v>6.9473385868332027</v>
      </c>
      <c r="P84" s="157" t="s">
        <v>5329</v>
      </c>
      <c r="Q84" s="155">
        <v>206.68806848582099</v>
      </c>
      <c r="R84" s="155">
        <v>7.7048387875300399</v>
      </c>
      <c r="S84" s="155">
        <v>76.601309347166193</v>
      </c>
      <c r="T84" s="156">
        <f>(R84)*(10^6)/(Q84*607.4+157.9)</f>
        <v>61.295342228156947</v>
      </c>
      <c r="U84" s="155">
        <f t="shared" si="12"/>
        <v>1.6314453327917546</v>
      </c>
      <c r="V84" s="157" t="s">
        <v>5329</v>
      </c>
      <c r="W84" s="155">
        <v>200.89017500344499</v>
      </c>
      <c r="X84" s="155">
        <v>1.40949280857667</v>
      </c>
      <c r="Y84" s="155">
        <v>17.3054998504516</v>
      </c>
      <c r="Z84" s="156">
        <f t="shared" si="14"/>
        <v>11.536332037197749</v>
      </c>
      <c r="AA84">
        <f t="shared" si="13"/>
        <v>8.6682664539786138</v>
      </c>
    </row>
    <row r="85" spans="1:27" ht="16" customHeight="1" x14ac:dyDescent="0.25">
      <c r="A85" s="12"/>
      <c r="B85" s="63"/>
      <c r="C85" s="237"/>
      <c r="D85" s="12"/>
      <c r="E85" s="12"/>
      <c r="G85" s="2"/>
      <c r="H85" s="96"/>
      <c r="I85" s="96"/>
      <c r="J85" s="159"/>
      <c r="K85" s="159"/>
      <c r="L85" s="159"/>
      <c r="M85" s="159"/>
      <c r="N85" s="159"/>
      <c r="O85" s="155"/>
      <c r="P85" s="159"/>
      <c r="Q85" s="159"/>
      <c r="R85" s="159"/>
      <c r="S85" s="159"/>
      <c r="T85" s="159"/>
      <c r="U85" s="155"/>
      <c r="V85" s="157" t="s">
        <v>5329</v>
      </c>
      <c r="W85" s="155">
        <v>208.87694639658201</v>
      </c>
      <c r="X85" s="155">
        <v>5.6454787537599103</v>
      </c>
      <c r="Y85" s="155">
        <v>69.314175378856206</v>
      </c>
      <c r="Z85" s="156">
        <f t="shared" si="14"/>
        <v>44.442175411204865</v>
      </c>
      <c r="AA85">
        <f t="shared" si="13"/>
        <v>2.25011487567253</v>
      </c>
    </row>
    <row r="86" spans="1:27" ht="16" customHeight="1" x14ac:dyDescent="0.25">
      <c r="A86" s="12"/>
      <c r="B86" s="63"/>
      <c r="C86" s="237"/>
      <c r="D86" s="12"/>
      <c r="E86" s="12"/>
      <c r="G86" s="2"/>
      <c r="H86" s="96"/>
      <c r="I86" s="96"/>
      <c r="J86" s="159"/>
      <c r="K86" s="159"/>
      <c r="L86" s="159"/>
      <c r="M86" s="159"/>
      <c r="N86" s="159"/>
      <c r="O86" s="155"/>
      <c r="P86" s="159"/>
      <c r="Q86" s="159"/>
      <c r="R86" s="159"/>
      <c r="S86" s="159"/>
      <c r="T86" s="159"/>
      <c r="U86" s="155"/>
      <c r="V86" s="159"/>
      <c r="W86" s="159"/>
      <c r="X86" s="159"/>
      <c r="Y86" s="159"/>
      <c r="Z86" s="159"/>
    </row>
    <row r="87" spans="1:27" ht="16" customHeight="1" x14ac:dyDescent="0.25">
      <c r="A87" s="6" t="s">
        <v>1928</v>
      </c>
      <c r="B87" s="59">
        <v>5</v>
      </c>
      <c r="C87" s="201" t="s">
        <v>5435</v>
      </c>
      <c r="D87" s="8" t="s">
        <v>1929</v>
      </c>
      <c r="E87" s="8" t="s">
        <v>1930</v>
      </c>
      <c r="F87" s="42" t="s">
        <v>1931</v>
      </c>
      <c r="G87" s="2" t="s">
        <v>2078</v>
      </c>
      <c r="H87" s="96" t="s">
        <v>2119</v>
      </c>
      <c r="I87" s="96" t="s">
        <v>4475</v>
      </c>
      <c r="J87" s="5" t="s">
        <v>5330</v>
      </c>
      <c r="K87" s="158">
        <v>671.82729322004604</v>
      </c>
      <c r="L87" s="158">
        <v>0.533137037846386</v>
      </c>
      <c r="M87" s="158">
        <v>16.818002140965501</v>
      </c>
      <c r="N87" s="156">
        <f>(L87)*(10^6)/(K87*607.4+157.9)</f>
        <v>1.3059856593741306</v>
      </c>
      <c r="O87" s="155">
        <f t="shared" ref="O87:O147" si="15">100/N87</f>
        <v>76.570519195381635</v>
      </c>
      <c r="P87" s="5" t="s">
        <v>5330</v>
      </c>
      <c r="Q87" s="160">
        <v>680.87155845159305</v>
      </c>
      <c r="R87" s="160">
        <v>5.01137650142081</v>
      </c>
      <c r="S87" s="160">
        <v>69.798049644885694</v>
      </c>
      <c r="T87" s="156">
        <f>(R87)*(10^6)/(Q87*607.4+157.9)</f>
        <v>12.112987448055843</v>
      </c>
      <c r="U87" s="155">
        <f t="shared" si="12"/>
        <v>8.255601719132482</v>
      </c>
      <c r="V87" s="5" t="s">
        <v>5330</v>
      </c>
      <c r="W87" s="160">
        <v>739.42967109866902</v>
      </c>
      <c r="X87" s="160">
        <v>3.5584766874469</v>
      </c>
      <c r="Y87" s="160">
        <v>78.026326547186201</v>
      </c>
      <c r="Z87" s="156">
        <f>(X87)*(10^6)/(W87*607.4+157.9)</f>
        <v>7.9202667072353776</v>
      </c>
      <c r="AA87">
        <f t="shared" si="13"/>
        <v>12.625837449217121</v>
      </c>
    </row>
    <row r="88" spans="1:27" ht="16" customHeight="1" x14ac:dyDescent="0.25">
      <c r="A88" s="11"/>
      <c r="B88" s="63"/>
      <c r="C88" s="202"/>
      <c r="D88" s="21"/>
      <c r="E88" s="21"/>
      <c r="F88" s="42"/>
      <c r="G88" s="2"/>
      <c r="H88" s="96"/>
      <c r="I88" s="96"/>
      <c r="J88" s="5" t="s">
        <v>5330</v>
      </c>
      <c r="K88" s="158">
        <v>687.03381307438895</v>
      </c>
      <c r="L88" s="158">
        <v>0.49979919815711099</v>
      </c>
      <c r="M88" s="158">
        <v>15.766347839223</v>
      </c>
      <c r="N88" s="156">
        <f>(L88)*(10^6)/(K88*607.4+157.9)</f>
        <v>1.1972321148808203</v>
      </c>
      <c r="O88" s="155">
        <f t="shared" si="15"/>
        <v>83.525991958505557</v>
      </c>
      <c r="P88" s="159"/>
      <c r="Q88" s="159"/>
      <c r="R88" s="159"/>
      <c r="S88" s="159"/>
      <c r="T88" s="159"/>
      <c r="U88" s="155"/>
      <c r="V88" s="159"/>
      <c r="W88" s="159"/>
      <c r="X88" s="159"/>
      <c r="Y88" s="159"/>
      <c r="Z88" s="159"/>
    </row>
    <row r="89" spans="1:27" x14ac:dyDescent="0.25">
      <c r="A89" s="6" t="s">
        <v>541</v>
      </c>
      <c r="B89" s="60">
        <v>2</v>
      </c>
      <c r="C89" s="196" t="s">
        <v>5436</v>
      </c>
      <c r="D89" s="1" t="s">
        <v>542</v>
      </c>
      <c r="E89" s="1" t="s">
        <v>543</v>
      </c>
      <c r="F89" s="45" t="s">
        <v>4286</v>
      </c>
      <c r="G89" s="42" t="s">
        <v>544</v>
      </c>
      <c r="H89" s="96" t="s">
        <v>543</v>
      </c>
      <c r="I89" s="96" t="s">
        <v>4476</v>
      </c>
      <c r="J89" s="5" t="s">
        <v>5331</v>
      </c>
      <c r="K89" s="155">
        <v>602.53164556961997</v>
      </c>
      <c r="L89" s="155">
        <v>2.09947992328487</v>
      </c>
      <c r="M89" s="155">
        <v>45.836195494878297</v>
      </c>
      <c r="N89" s="156">
        <f>(L89)*(10^6)/(K89*607.4+157.9)</f>
        <v>5.7341591472983584</v>
      </c>
      <c r="O89" s="155">
        <f t="shared" si="15"/>
        <v>17.439348548097914</v>
      </c>
      <c r="P89" s="5" t="s">
        <v>5331</v>
      </c>
      <c r="Q89" s="155">
        <v>592.12804496575495</v>
      </c>
      <c r="R89" s="155">
        <v>14.6933233588096</v>
      </c>
      <c r="S89" s="155">
        <v>76.705731318146505</v>
      </c>
      <c r="T89" s="156">
        <f>(R89)*(10^6)/(Q89*607.4+157.9)</f>
        <v>40.835604814174296</v>
      </c>
      <c r="U89" s="155">
        <f t="shared" si="12"/>
        <v>2.4488433673275574</v>
      </c>
      <c r="V89" s="5" t="s">
        <v>5331</v>
      </c>
      <c r="W89" s="155">
        <v>645.04660117312596</v>
      </c>
      <c r="X89" s="155">
        <v>14.714054712793599</v>
      </c>
      <c r="Y89" s="155">
        <v>92.001512013973795</v>
      </c>
      <c r="Z89" s="156">
        <f>(X89)*(10^6)/(W89*607.4+157.9)</f>
        <v>37.539760526993497</v>
      </c>
      <c r="AA89">
        <f t="shared" si="13"/>
        <v>2.6638422460924751</v>
      </c>
    </row>
    <row r="90" spans="1:27" ht="16" customHeight="1" x14ac:dyDescent="0.25">
      <c r="A90" s="27" t="s">
        <v>3290</v>
      </c>
      <c r="B90" s="249">
        <v>8</v>
      </c>
      <c r="C90" s="216" t="s">
        <v>5437</v>
      </c>
      <c r="D90" s="8" t="s">
        <v>3291</v>
      </c>
      <c r="E90" s="8" t="s">
        <v>3292</v>
      </c>
      <c r="F90" s="41" t="s">
        <v>3293</v>
      </c>
      <c r="G90" s="29" t="s">
        <v>3294</v>
      </c>
      <c r="H90" s="96" t="s">
        <v>3292</v>
      </c>
      <c r="I90" s="96" t="s">
        <v>4477</v>
      </c>
      <c r="J90" s="5" t="s">
        <v>5332</v>
      </c>
      <c r="K90" s="160">
        <v>525.16086791230703</v>
      </c>
      <c r="L90" s="160">
        <v>1.1244328324652799</v>
      </c>
      <c r="M90" s="160">
        <v>51.084594983646603</v>
      </c>
      <c r="N90" s="156">
        <f>(L90)*(10^6)/(K90*607.4+157.9)</f>
        <v>3.5233147807269951</v>
      </c>
      <c r="O90" s="155">
        <f t="shared" si="15"/>
        <v>28.382363263996002</v>
      </c>
      <c r="P90" s="5" t="s">
        <v>5332</v>
      </c>
      <c r="Q90" s="160">
        <v>511.96814306563499</v>
      </c>
      <c r="R90" s="160">
        <v>4.6552757529817104</v>
      </c>
      <c r="S90" s="160">
        <v>38.372139828074801</v>
      </c>
      <c r="T90" s="156">
        <f>(R90)*(10^6)/(Q90*607.4+157.9)</f>
        <v>14.96260534959198</v>
      </c>
      <c r="U90" s="155">
        <f t="shared" si="12"/>
        <v>6.6833280477271249</v>
      </c>
      <c r="V90" s="5" t="s">
        <v>5332</v>
      </c>
      <c r="W90" s="160">
        <v>492.176058012363</v>
      </c>
      <c r="X90" s="160">
        <v>8.2235596594158</v>
      </c>
      <c r="Y90" s="160">
        <v>91.357163023139606</v>
      </c>
      <c r="Z90" s="156">
        <f>(X90)*(10^6)/(W90*607.4+157.9)</f>
        <v>27.493830355026784</v>
      </c>
      <c r="AA90">
        <f t="shared" si="13"/>
        <v>3.6371796402576071</v>
      </c>
    </row>
    <row r="91" spans="1:27" ht="16" customHeight="1" x14ac:dyDescent="0.25">
      <c r="A91" s="30"/>
      <c r="B91" s="249"/>
      <c r="C91" s="246"/>
      <c r="D91" s="21"/>
      <c r="E91" s="21"/>
      <c r="F91" s="41"/>
      <c r="G91" s="29"/>
      <c r="H91" s="96"/>
      <c r="I91" s="96"/>
      <c r="J91" s="159"/>
      <c r="K91" s="159"/>
      <c r="L91" s="159"/>
      <c r="M91" s="159"/>
      <c r="N91" s="159"/>
      <c r="O91" s="155"/>
      <c r="P91" s="5" t="s">
        <v>5332</v>
      </c>
      <c r="Q91" s="160">
        <v>548.06804598915699</v>
      </c>
      <c r="R91" s="160">
        <v>5.4399453303598904</v>
      </c>
      <c r="S91" s="160">
        <v>44.839952335788603</v>
      </c>
      <c r="T91" s="156">
        <f>(R91)*(10^6)/(Q91*607.4+157.9)</f>
        <v>16.333502340265333</v>
      </c>
      <c r="U91" s="155">
        <f t="shared" si="12"/>
        <v>6.1223856290441825</v>
      </c>
      <c r="V91" s="159"/>
      <c r="W91" s="159"/>
      <c r="X91" s="159"/>
      <c r="Y91" s="159"/>
      <c r="Z91" s="159"/>
    </row>
    <row r="92" spans="1:27" ht="16" customHeight="1" x14ac:dyDescent="0.2">
      <c r="A92" s="13" t="s">
        <v>1184</v>
      </c>
      <c r="B92" s="226">
        <v>3</v>
      </c>
      <c r="C92" s="203" t="s">
        <v>5438</v>
      </c>
      <c r="D92" s="24" t="s">
        <v>1185</v>
      </c>
      <c r="E92" s="250" t="s">
        <v>1186</v>
      </c>
      <c r="F92" s="51" t="s">
        <v>1187</v>
      </c>
      <c r="G92" s="57" t="s">
        <v>1188</v>
      </c>
      <c r="H92" s="96" t="s">
        <v>1186</v>
      </c>
      <c r="I92" s="96" t="s">
        <v>4478</v>
      </c>
      <c r="J92" s="162" t="s">
        <v>5333</v>
      </c>
      <c r="K92" s="158">
        <v>20.2460984393758</v>
      </c>
      <c r="L92" s="158">
        <v>0.43107033390023403</v>
      </c>
      <c r="M92" s="158">
        <v>48.177198680735501</v>
      </c>
      <c r="N92" s="156">
        <f>(L92)*(10^6)/(K92*607.4+157.9)</f>
        <v>34.609167062957042</v>
      </c>
      <c r="O92" s="155">
        <f t="shared" si="15"/>
        <v>2.8894078790769924</v>
      </c>
      <c r="P92" s="162" t="s">
        <v>5333</v>
      </c>
      <c r="Q92" s="158">
        <v>20.081103445252399</v>
      </c>
      <c r="R92" s="158">
        <v>0.40447649694965498</v>
      </c>
      <c r="S92" s="158">
        <v>46.962756207499602</v>
      </c>
      <c r="T92" s="156">
        <f>(R92)*(10^6)/(Q92*607.4+157.9)</f>
        <v>32.737449280989466</v>
      </c>
      <c r="U92" s="155">
        <f t="shared" si="12"/>
        <v>3.0546057251341718</v>
      </c>
      <c r="V92" s="162" t="s">
        <v>5333</v>
      </c>
      <c r="W92" s="158" t="s">
        <v>5334</v>
      </c>
      <c r="X92" s="158">
        <v>5</v>
      </c>
      <c r="Y92" s="158" t="s">
        <v>5334</v>
      </c>
      <c r="Z92" s="159"/>
    </row>
    <row r="93" spans="1:27" ht="16" customHeight="1" x14ac:dyDescent="0.25">
      <c r="A93" s="11" t="s">
        <v>2342</v>
      </c>
      <c r="B93" s="231">
        <v>6</v>
      </c>
      <c r="C93" s="201" t="s">
        <v>5439</v>
      </c>
      <c r="D93" s="21" t="s">
        <v>2343</v>
      </c>
      <c r="E93" s="21" t="s">
        <v>2344</v>
      </c>
      <c r="F93" s="54" t="s">
        <v>2345</v>
      </c>
      <c r="G93" s="46" t="s">
        <v>2346</v>
      </c>
      <c r="H93" s="96" t="s">
        <v>2344</v>
      </c>
      <c r="I93" s="96" t="s">
        <v>4479</v>
      </c>
      <c r="J93" s="154" t="s">
        <v>5335</v>
      </c>
      <c r="K93" s="155">
        <v>368.42105263157902</v>
      </c>
      <c r="L93" s="155">
        <v>1.5876697935014299</v>
      </c>
      <c r="M93" s="155">
        <v>40.403358961886298</v>
      </c>
      <c r="N93" s="156">
        <f>(L93)*(10^6)/(K93*607.4+157.9)</f>
        <v>7.0898104182443644</v>
      </c>
      <c r="O93" s="155">
        <f t="shared" si="15"/>
        <v>14.104749506794683</v>
      </c>
      <c r="P93" s="154" t="s">
        <v>5335</v>
      </c>
      <c r="Q93" s="155">
        <v>369.64484203325998</v>
      </c>
      <c r="R93" s="155">
        <v>6.5214562671129999</v>
      </c>
      <c r="S93" s="155">
        <v>75.438342469237796</v>
      </c>
      <c r="T93" s="156">
        <f>(R93)*(10^6)/(Q93*607.4+157.9)</f>
        <v>29.025507958508676</v>
      </c>
      <c r="U93" s="155">
        <f t="shared" si="12"/>
        <v>3.4452454765976119</v>
      </c>
      <c r="V93" s="154" t="s">
        <v>5335</v>
      </c>
      <c r="W93" s="155">
        <v>379.80420594633802</v>
      </c>
      <c r="X93" s="155">
        <v>6.5813934667513996</v>
      </c>
      <c r="Y93" s="155">
        <v>86.895503763082203</v>
      </c>
      <c r="Z93" s="156">
        <f>(X93)*(10^6)/(W93*607.4+157.9)</f>
        <v>28.509273030091361</v>
      </c>
      <c r="AA93">
        <f t="shared" si="13"/>
        <v>3.5076306538735875</v>
      </c>
    </row>
    <row r="94" spans="1:27" ht="16" customHeight="1" x14ac:dyDescent="0.25">
      <c r="A94" s="11"/>
      <c r="B94" s="231"/>
      <c r="C94" s="202"/>
      <c r="D94" s="21"/>
      <c r="E94" s="21"/>
      <c r="F94" s="54"/>
      <c r="G94" s="54"/>
      <c r="H94" s="96"/>
      <c r="I94" s="96"/>
      <c r="J94" s="159"/>
      <c r="K94" s="159"/>
      <c r="L94" s="159"/>
      <c r="M94" s="159"/>
      <c r="N94" s="159"/>
      <c r="O94" s="155"/>
      <c r="P94" s="159"/>
      <c r="Q94" s="159"/>
      <c r="R94" s="159"/>
      <c r="S94" s="159"/>
      <c r="T94" s="159"/>
      <c r="U94" s="155"/>
      <c r="V94" s="159"/>
      <c r="W94" s="159"/>
      <c r="X94" s="159"/>
      <c r="Y94" s="159"/>
      <c r="Z94" s="159"/>
    </row>
    <row r="95" spans="1:27" ht="16" customHeight="1" x14ac:dyDescent="0.25">
      <c r="A95" s="11"/>
      <c r="B95" s="231"/>
      <c r="C95" s="202"/>
      <c r="D95" s="21"/>
      <c r="E95" s="21"/>
      <c r="F95" s="54"/>
      <c r="G95" s="54"/>
      <c r="H95" s="96"/>
      <c r="I95" s="96"/>
      <c r="J95" s="159"/>
      <c r="K95" s="159"/>
      <c r="L95" s="159"/>
      <c r="M95" s="159"/>
      <c r="N95" s="159"/>
      <c r="O95" s="155"/>
      <c r="P95" s="159"/>
      <c r="Q95" s="159"/>
      <c r="R95" s="159"/>
      <c r="S95" s="159"/>
      <c r="T95" s="159"/>
      <c r="U95" s="155"/>
      <c r="V95" s="159"/>
      <c r="W95" s="159"/>
      <c r="X95" s="159"/>
      <c r="Y95" s="159"/>
      <c r="Z95" s="159"/>
    </row>
    <row r="96" spans="1:27" ht="16" customHeight="1" x14ac:dyDescent="0.2">
      <c r="A96" s="13" t="s">
        <v>1072</v>
      </c>
      <c r="B96" s="251">
        <v>3</v>
      </c>
      <c r="C96" s="252" t="s">
        <v>5440</v>
      </c>
      <c r="D96" s="24" t="s">
        <v>1073</v>
      </c>
      <c r="E96" s="24" t="s">
        <v>1074</v>
      </c>
      <c r="F96" s="57" t="s">
        <v>1075</v>
      </c>
      <c r="G96" s="57" t="s">
        <v>1076</v>
      </c>
      <c r="H96" s="96" t="s">
        <v>1074</v>
      </c>
      <c r="I96" s="96" t="s">
        <v>4480</v>
      </c>
      <c r="J96" s="162" t="s">
        <v>5336</v>
      </c>
      <c r="K96" s="158">
        <v>14.3601347780127</v>
      </c>
      <c r="L96" s="158">
        <v>2.18780168420263</v>
      </c>
      <c r="M96" s="158">
        <v>63.527241067411602</v>
      </c>
      <c r="N96" s="156">
        <f>(L96)*(10^6)/(K96*607.4+157.9)</f>
        <v>246.36724226648064</v>
      </c>
      <c r="O96" s="155">
        <f t="shared" si="15"/>
        <v>0.40589811811034526</v>
      </c>
      <c r="P96" s="162" t="s">
        <v>5336</v>
      </c>
      <c r="Q96" s="158">
        <v>14.6012256804896</v>
      </c>
      <c r="R96" s="158">
        <v>1.6516132331575</v>
      </c>
      <c r="S96" s="158">
        <v>61.800416599113902</v>
      </c>
      <c r="T96" s="156">
        <f>(R96)*(10^6)/(Q96*607.4+157.9)</f>
        <v>182.97008576322511</v>
      </c>
      <c r="U96" s="155">
        <f t="shared" si="12"/>
        <v>0.54653742759571278</v>
      </c>
      <c r="V96" s="162" t="s">
        <v>5336</v>
      </c>
      <c r="W96" s="158">
        <v>16.686126446263501</v>
      </c>
      <c r="X96" s="158">
        <v>0.354939255781825</v>
      </c>
      <c r="Y96" s="158">
        <v>16.136050461437701</v>
      </c>
      <c r="Z96" s="156">
        <f>(X96)*(10^6)/(W96*607.4+157.9)</f>
        <v>34.483379106842371</v>
      </c>
      <c r="AA96">
        <f t="shared" si="13"/>
        <v>2.8999478180535236</v>
      </c>
    </row>
    <row r="97" spans="1:27" ht="16" customHeight="1" x14ac:dyDescent="0.25">
      <c r="A97" s="111" t="s">
        <v>2170</v>
      </c>
      <c r="B97" s="245">
        <v>6</v>
      </c>
      <c r="C97" s="215" t="s">
        <v>5441</v>
      </c>
      <c r="D97" s="8" t="s">
        <v>2171</v>
      </c>
      <c r="E97" s="8" t="s">
        <v>2172</v>
      </c>
      <c r="F97" s="2" t="s">
        <v>2173</v>
      </c>
      <c r="G97" s="42" t="s">
        <v>2174</v>
      </c>
      <c r="H97" s="96" t="s">
        <v>2172</v>
      </c>
      <c r="I97" s="96" t="s">
        <v>4481</v>
      </c>
      <c r="J97" s="5" t="s">
        <v>5337</v>
      </c>
      <c r="K97" s="160">
        <v>634.36811943899897</v>
      </c>
      <c r="L97" s="160">
        <v>3.1248241644914101</v>
      </c>
      <c r="M97" s="160">
        <v>70.367954399155806</v>
      </c>
      <c r="N97" s="156">
        <f>(L97)*(10^6)/(K97*607.4+157.9)</f>
        <v>8.1064650139431134</v>
      </c>
      <c r="O97" s="155">
        <f t="shared" si="15"/>
        <v>12.33583316871165</v>
      </c>
      <c r="P97" s="5" t="s">
        <v>5337</v>
      </c>
      <c r="Q97" s="160">
        <v>650.11429153805796</v>
      </c>
      <c r="R97" s="160">
        <v>11.2861561282889</v>
      </c>
      <c r="S97" s="160">
        <v>83.157246481494198</v>
      </c>
      <c r="T97" s="156">
        <f>(R97)*(10^6)/(Q97*607.4+157.9)</f>
        <v>28.569847802873969</v>
      </c>
      <c r="U97" s="155">
        <f t="shared" si="12"/>
        <v>3.5001936548622616</v>
      </c>
      <c r="V97" s="5" t="s">
        <v>5337</v>
      </c>
      <c r="W97" s="160">
        <v>720.30288305798695</v>
      </c>
      <c r="X97" s="160">
        <v>3.3698276053190499</v>
      </c>
      <c r="Y97" s="160">
        <v>29.783642104004201</v>
      </c>
      <c r="Z97" s="156">
        <f t="shared" ref="Z97:Z102" si="16">(X97)*(10^6)/(W97*607.4+157.9)</f>
        <v>7.6994735696910581</v>
      </c>
      <c r="AA97">
        <f t="shared" si="13"/>
        <v>12.987900938273174</v>
      </c>
    </row>
    <row r="98" spans="1:27" ht="16" customHeight="1" x14ac:dyDescent="0.25">
      <c r="A98" s="11"/>
      <c r="B98" s="61"/>
      <c r="C98" s="253"/>
      <c r="D98" s="21"/>
      <c r="E98" s="21"/>
      <c r="G98" s="42"/>
      <c r="H98" s="96"/>
      <c r="I98" s="96"/>
      <c r="J98" s="159"/>
      <c r="K98" s="159"/>
      <c r="L98" s="159"/>
      <c r="M98" s="159"/>
      <c r="N98" s="159"/>
      <c r="O98" s="155"/>
      <c r="P98" s="159"/>
      <c r="Q98" s="159"/>
      <c r="R98" s="159"/>
      <c r="S98" s="159"/>
      <c r="T98" s="159"/>
      <c r="U98" s="155"/>
      <c r="V98" s="5" t="s">
        <v>5337</v>
      </c>
      <c r="W98" s="160">
        <v>820.52154195011599</v>
      </c>
      <c r="X98" s="160">
        <v>5.3289991116978399</v>
      </c>
      <c r="Y98" s="160">
        <v>47.099442732571802</v>
      </c>
      <c r="Z98" s="156">
        <f t="shared" si="16"/>
        <v>10.689153158835204</v>
      </c>
      <c r="AA98">
        <f t="shared" si="13"/>
        <v>9.3552780574899153</v>
      </c>
    </row>
    <row r="99" spans="1:27" ht="16" customHeight="1" x14ac:dyDescent="0.25">
      <c r="A99" s="11"/>
      <c r="B99" s="61"/>
      <c r="C99" s="253"/>
      <c r="D99" s="21"/>
      <c r="E99" s="21"/>
      <c r="G99" s="42"/>
      <c r="H99" s="96"/>
      <c r="I99" s="96"/>
      <c r="J99" s="159"/>
      <c r="K99" s="159"/>
      <c r="L99" s="159"/>
      <c r="M99" s="159"/>
      <c r="N99" s="159"/>
      <c r="O99" s="155"/>
      <c r="P99" s="159"/>
      <c r="Q99" s="159"/>
      <c r="R99" s="159"/>
      <c r="S99" s="159"/>
      <c r="T99" s="159"/>
      <c r="U99" s="155"/>
      <c r="V99" s="5" t="s">
        <v>5337</v>
      </c>
      <c r="W99" s="160">
        <v>895.47584339858497</v>
      </c>
      <c r="X99" s="160">
        <v>2.1212945360965199</v>
      </c>
      <c r="Y99" s="160">
        <v>18.7486971620011</v>
      </c>
      <c r="Z99" s="156">
        <f t="shared" si="16"/>
        <v>3.8989373051740932</v>
      </c>
      <c r="AA99">
        <f t="shared" si="13"/>
        <v>25.648014362091637</v>
      </c>
    </row>
    <row r="100" spans="1:27" ht="16" customHeight="1" x14ac:dyDescent="0.25">
      <c r="A100" s="27" t="s">
        <v>2997</v>
      </c>
      <c r="B100" s="249">
        <v>8</v>
      </c>
      <c r="C100" s="201" t="s">
        <v>5442</v>
      </c>
      <c r="D100" s="8" t="s">
        <v>2998</v>
      </c>
      <c r="E100" s="8" t="s">
        <v>2999</v>
      </c>
      <c r="F100" s="29" t="s">
        <v>3000</v>
      </c>
      <c r="G100" s="29" t="s">
        <v>3001</v>
      </c>
      <c r="H100" s="97" t="s">
        <v>2999</v>
      </c>
      <c r="I100" s="96" t="s">
        <v>4482</v>
      </c>
      <c r="J100" s="5" t="s">
        <v>5338</v>
      </c>
      <c r="K100" s="155">
        <v>416.092294463288</v>
      </c>
      <c r="L100" s="155">
        <v>3.3050845009865002</v>
      </c>
      <c r="M100" s="155">
        <v>66.429423670840507</v>
      </c>
      <c r="N100" s="156">
        <f>(L100)*(10^6)/(K100*607.4+157.9)</f>
        <v>13.06913544351122</v>
      </c>
      <c r="O100" s="155">
        <f t="shared" si="15"/>
        <v>7.651615551176314</v>
      </c>
      <c r="P100" s="5" t="s">
        <v>5338</v>
      </c>
      <c r="Q100" s="155">
        <v>368.96973652010797</v>
      </c>
      <c r="R100" s="155">
        <v>6.5616801287969997</v>
      </c>
      <c r="S100" s="155">
        <v>55.734510434156199</v>
      </c>
      <c r="T100" s="156">
        <f>(R100)*(10^6)/(Q100*607.4+157.9)</f>
        <v>29.257933194201229</v>
      </c>
      <c r="U100" s="155">
        <f t="shared" si="12"/>
        <v>3.4178764212852699</v>
      </c>
      <c r="V100" s="5" t="s">
        <v>5338</v>
      </c>
      <c r="W100" s="155">
        <v>370.491574989556</v>
      </c>
      <c r="X100" s="155">
        <v>3.6912100770505099</v>
      </c>
      <c r="Y100" s="155">
        <v>29.5974647706939</v>
      </c>
      <c r="Z100" s="156">
        <f t="shared" si="16"/>
        <v>16.391210093763522</v>
      </c>
      <c r="AA100">
        <f t="shared" si="13"/>
        <v>6.1008308372575675</v>
      </c>
    </row>
    <row r="101" spans="1:27" ht="16" customHeight="1" x14ac:dyDescent="0.25">
      <c r="A101" s="30"/>
      <c r="B101" s="249"/>
      <c r="C101" s="202"/>
      <c r="D101" s="21"/>
      <c r="E101" s="21"/>
      <c r="F101" s="29"/>
      <c r="G101" s="29"/>
      <c r="H101" s="97"/>
      <c r="I101" s="96"/>
      <c r="J101" s="159"/>
      <c r="K101" s="159"/>
      <c r="L101" s="159"/>
      <c r="M101" s="159"/>
      <c r="N101" s="159"/>
      <c r="O101" s="155"/>
      <c r="P101" s="5" t="s">
        <v>5338</v>
      </c>
      <c r="Q101" s="155">
        <v>423.22176283148502</v>
      </c>
      <c r="R101" s="155">
        <v>3.145063725145</v>
      </c>
      <c r="S101" s="155">
        <v>26.7139792803824</v>
      </c>
      <c r="T101" s="156">
        <f>(R101)*(10^6)/(Q101*607.4+157.9)</f>
        <v>12.227002196166213</v>
      </c>
      <c r="U101" s="155">
        <f t="shared" si="12"/>
        <v>8.1786196154732913</v>
      </c>
      <c r="V101" s="5" t="s">
        <v>5338</v>
      </c>
      <c r="W101" s="155">
        <v>425.17189079878699</v>
      </c>
      <c r="X101" s="155">
        <v>5.8819665528293497</v>
      </c>
      <c r="Y101" s="155">
        <v>47.163746900278099</v>
      </c>
      <c r="Z101" s="156">
        <f t="shared" si="16"/>
        <v>22.762384830187798</v>
      </c>
      <c r="AA101">
        <f t="shared" si="13"/>
        <v>4.3932127826684741</v>
      </c>
    </row>
    <row r="102" spans="1:27" ht="16" customHeight="1" x14ac:dyDescent="0.25">
      <c r="A102" s="30"/>
      <c r="B102" s="249"/>
      <c r="C102" s="202"/>
      <c r="D102" s="21"/>
      <c r="E102" s="21"/>
      <c r="F102" s="29"/>
      <c r="G102" s="29"/>
      <c r="H102" s="97"/>
      <c r="I102" s="96"/>
      <c r="J102" s="159"/>
      <c r="K102" s="159"/>
      <c r="L102" s="159"/>
      <c r="M102" s="159"/>
      <c r="N102" s="159"/>
      <c r="O102" s="155"/>
      <c r="P102" s="159"/>
      <c r="Q102" s="159"/>
      <c r="R102" s="159"/>
      <c r="S102" s="159"/>
      <c r="T102" s="159"/>
      <c r="U102" s="155"/>
      <c r="V102" s="5" t="s">
        <v>5338</v>
      </c>
      <c r="W102" s="155">
        <v>438.25328614762401</v>
      </c>
      <c r="X102" s="155">
        <v>1.8157825509683301</v>
      </c>
      <c r="Y102" s="155">
        <v>14.559604834647899</v>
      </c>
      <c r="Z102" s="156">
        <f t="shared" si="16"/>
        <v>6.8172046834690203</v>
      </c>
      <c r="AA102">
        <f t="shared" si="13"/>
        <v>14.668768893281014</v>
      </c>
    </row>
    <row r="103" spans="1:27" ht="16" customHeight="1" x14ac:dyDescent="0.2">
      <c r="A103" s="73" t="s">
        <v>1064</v>
      </c>
      <c r="B103" s="254">
        <v>3</v>
      </c>
      <c r="C103" s="252" t="s">
        <v>5443</v>
      </c>
      <c r="D103" s="75" t="s">
        <v>1065</v>
      </c>
      <c r="E103" s="75" t="s">
        <v>1066</v>
      </c>
      <c r="F103" s="76" t="s">
        <v>4342</v>
      </c>
      <c r="G103" s="76" t="s">
        <v>4343</v>
      </c>
      <c r="H103" s="99" t="s">
        <v>1066</v>
      </c>
      <c r="I103" s="292" t="s">
        <v>4483</v>
      </c>
      <c r="J103" s="5" t="s">
        <v>5339</v>
      </c>
      <c r="K103" s="158">
        <v>1086.0716519253101</v>
      </c>
      <c r="L103" s="158">
        <v>0.167850648993873</v>
      </c>
      <c r="M103" s="158">
        <v>10.4325681222656</v>
      </c>
      <c r="N103" s="156">
        <f>(L103)*(10^6)/(K103*607.4+157.9)</f>
        <v>0.25438167312533017</v>
      </c>
      <c r="O103" s="155">
        <f t="shared" si="15"/>
        <v>393.11008049990869</v>
      </c>
      <c r="P103" s="5" t="s">
        <v>5339</v>
      </c>
      <c r="Q103" s="158">
        <v>1097.4466101239</v>
      </c>
      <c r="R103" s="158">
        <v>9.6554121146125799E-2</v>
      </c>
      <c r="S103" s="158">
        <v>2.9515882092799499</v>
      </c>
      <c r="T103" s="156">
        <f t="shared" ref="T103:T109" si="17">(R103)*(10^6)/(Q103*607.4+157.9)</f>
        <v>0.14481373796549507</v>
      </c>
      <c r="U103" s="155">
        <f t="shared" si="12"/>
        <v>690.54221930123174</v>
      </c>
      <c r="V103" s="162" t="s">
        <v>5339</v>
      </c>
      <c r="W103" s="158">
        <v>16.926304372645301</v>
      </c>
      <c r="X103" s="158">
        <v>0.25533996119677399</v>
      </c>
      <c r="Y103" s="158">
        <v>35.391048936677599</v>
      </c>
      <c r="Z103" s="156">
        <f>(X103)*(10^6)/(W103*607.4+157.9)</f>
        <v>24.460340592827723</v>
      </c>
      <c r="AA103">
        <f t="shared" si="13"/>
        <v>4.0882505139491832</v>
      </c>
    </row>
    <row r="104" spans="1:27" ht="15" customHeight="1" x14ac:dyDescent="0.25">
      <c r="A104" s="1" t="s">
        <v>7</v>
      </c>
      <c r="B104" s="232" t="s">
        <v>5425</v>
      </c>
      <c r="C104" s="197" t="s">
        <v>5444</v>
      </c>
      <c r="D104" s="1" t="s">
        <v>178</v>
      </c>
      <c r="E104" s="198" t="s">
        <v>90</v>
      </c>
      <c r="F104" s="2" t="s">
        <v>351</v>
      </c>
      <c r="G104" s="2" t="s">
        <v>378</v>
      </c>
      <c r="H104" s="96" t="s">
        <v>421</v>
      </c>
      <c r="I104" s="96" t="s">
        <v>4484</v>
      </c>
      <c r="J104" s="5" t="s">
        <v>5340</v>
      </c>
      <c r="K104" s="158">
        <v>1289.7425779150999</v>
      </c>
      <c r="L104" s="158">
        <v>7.0289423931703496E-2</v>
      </c>
      <c r="M104" s="158">
        <v>1.72693394882718</v>
      </c>
      <c r="N104" s="156">
        <f>(L104)*(10^6)/(K104*607.4+157.9)</f>
        <v>8.9706648518011051E-2</v>
      </c>
      <c r="O104" s="155">
        <f t="shared" si="15"/>
        <v>1114.7445774871667</v>
      </c>
      <c r="P104" s="5" t="s">
        <v>5340</v>
      </c>
      <c r="Q104" s="158">
        <v>1361.28880098642</v>
      </c>
      <c r="R104" s="158">
        <v>0.17192406088068099</v>
      </c>
      <c r="S104" s="158">
        <v>6.7945763210569803</v>
      </c>
      <c r="T104" s="156">
        <f t="shared" si="17"/>
        <v>0.20788764223116066</v>
      </c>
      <c r="U104" s="155">
        <f t="shared" si="12"/>
        <v>481.029073814811</v>
      </c>
      <c r="V104" s="5" t="s">
        <v>5340</v>
      </c>
      <c r="W104" s="158">
        <v>1391.5626856803301</v>
      </c>
      <c r="X104" s="158">
        <v>0.150553104052015</v>
      </c>
      <c r="Y104" s="158">
        <v>10.1075965340404</v>
      </c>
      <c r="Z104" s="156">
        <f>(X104)*(10^6)/(W104*607.4+157.9)</f>
        <v>0.178086512007155</v>
      </c>
      <c r="AA104">
        <f t="shared" si="13"/>
        <v>561.524839096081</v>
      </c>
    </row>
    <row r="105" spans="1:27" ht="16" customHeight="1" x14ac:dyDescent="0.2">
      <c r="A105" s="255" t="s">
        <v>1045</v>
      </c>
      <c r="B105" s="256">
        <v>3</v>
      </c>
      <c r="C105" s="257" t="s">
        <v>5445</v>
      </c>
      <c r="D105" s="258" t="s">
        <v>1046</v>
      </c>
      <c r="E105" s="25" t="s">
        <v>1047</v>
      </c>
      <c r="F105" s="17" t="s">
        <v>1048</v>
      </c>
      <c r="G105" s="50" t="s">
        <v>4285</v>
      </c>
      <c r="H105" s="96" t="s">
        <v>1047</v>
      </c>
      <c r="I105" s="96" t="s">
        <v>4487</v>
      </c>
      <c r="J105" s="5" t="s">
        <v>5341</v>
      </c>
      <c r="K105" s="155">
        <v>433.97132146436201</v>
      </c>
      <c r="L105" s="155">
        <v>2.2345223640640701</v>
      </c>
      <c r="M105" s="155">
        <v>69.611352871249906</v>
      </c>
      <c r="N105" s="156">
        <f>(L105)*(10^6)/(K105*607.4+157.9)</f>
        <v>8.4720558734326836</v>
      </c>
      <c r="O105" s="155">
        <f t="shared" si="15"/>
        <v>11.803510445863276</v>
      </c>
      <c r="P105" s="5" t="s">
        <v>5341</v>
      </c>
      <c r="Q105" s="155">
        <v>452.37418466878103</v>
      </c>
      <c r="R105" s="155">
        <v>0.724221059003338</v>
      </c>
      <c r="S105" s="155">
        <v>8.1410785296468298</v>
      </c>
      <c r="T105" s="156">
        <f t="shared" si="17"/>
        <v>2.6342018415559965</v>
      </c>
      <c r="U105" s="155">
        <f t="shared" si="12"/>
        <v>37.96216311994187</v>
      </c>
      <c r="V105" s="5" t="s">
        <v>5341</v>
      </c>
      <c r="W105" s="155">
        <v>417.65777220322701</v>
      </c>
      <c r="X105" s="155">
        <v>1.35887193279486</v>
      </c>
      <c r="Y105" s="155">
        <v>17.345891851976599</v>
      </c>
      <c r="Z105" s="156">
        <f>(X105)*(10^6)/(W105*607.4+157.9)</f>
        <v>5.3531934978857025</v>
      </c>
      <c r="AA105">
        <f t="shared" si="13"/>
        <v>18.680438142110127</v>
      </c>
    </row>
    <row r="106" spans="1:27" ht="16" customHeight="1" x14ac:dyDescent="0.2">
      <c r="A106" s="14"/>
      <c r="B106" s="226"/>
      <c r="C106" s="259"/>
      <c r="D106" s="258"/>
      <c r="E106" s="25"/>
      <c r="F106" s="17"/>
      <c r="G106" s="50"/>
      <c r="H106" s="96"/>
      <c r="I106" s="96"/>
      <c r="J106" s="159"/>
      <c r="K106" s="159"/>
      <c r="L106" s="159"/>
      <c r="M106" s="159"/>
      <c r="N106" s="159"/>
      <c r="O106" s="155"/>
      <c r="P106" s="5" t="s">
        <v>5341</v>
      </c>
      <c r="Q106" s="155">
        <v>479.00634312728198</v>
      </c>
      <c r="R106" s="155">
        <v>2.35848763911611</v>
      </c>
      <c r="S106" s="155">
        <v>26.5121164906048</v>
      </c>
      <c r="T106" s="156">
        <f t="shared" si="17"/>
        <v>8.1018075225957134</v>
      </c>
      <c r="U106" s="155">
        <f t="shared" si="12"/>
        <v>12.342924677129494</v>
      </c>
      <c r="V106" s="5" t="s">
        <v>5341</v>
      </c>
      <c r="W106" s="155">
        <v>436.74507310871002</v>
      </c>
      <c r="X106" s="155">
        <v>1.2168755956620501</v>
      </c>
      <c r="Y106" s="155">
        <v>15.5333199326961</v>
      </c>
      <c r="Z106" s="156">
        <f>(X106)*(10^6)/(W106*607.4+157.9)</f>
        <v>4.5844258689354378</v>
      </c>
      <c r="AA106">
        <f t="shared" si="13"/>
        <v>21.812982226980861</v>
      </c>
    </row>
    <row r="107" spans="1:27" ht="16" customHeight="1" x14ac:dyDescent="0.2">
      <c r="A107" s="14"/>
      <c r="B107" s="226"/>
      <c r="C107" s="259"/>
      <c r="D107" s="258"/>
      <c r="E107" s="25"/>
      <c r="F107" s="17"/>
      <c r="G107" s="50"/>
      <c r="H107" s="96"/>
      <c r="I107" s="96"/>
      <c r="J107" s="159"/>
      <c r="K107" s="159"/>
      <c r="L107" s="159"/>
      <c r="M107" s="159"/>
      <c r="N107" s="159"/>
      <c r="O107" s="155"/>
      <c r="P107" s="5" t="s">
        <v>5341</v>
      </c>
      <c r="Q107" s="155">
        <v>494.54176889474002</v>
      </c>
      <c r="R107" s="155">
        <v>2.4376419157325402</v>
      </c>
      <c r="S107" s="155">
        <v>27.401901693452199</v>
      </c>
      <c r="T107" s="156">
        <f t="shared" si="17"/>
        <v>8.1108041109515483</v>
      </c>
      <c r="U107" s="155">
        <f t="shared" si="12"/>
        <v>12.329233776583976</v>
      </c>
      <c r="V107" s="5" t="s">
        <v>5341</v>
      </c>
      <c r="W107" s="155">
        <v>460.81166990257901</v>
      </c>
      <c r="X107" s="155">
        <v>4.9371521063905401</v>
      </c>
      <c r="Y107" s="155">
        <v>63.022352899783897</v>
      </c>
      <c r="Z107" s="156">
        <f>(X107)*(10^6)/(W107*607.4+157.9)</f>
        <v>17.629228983633666</v>
      </c>
      <c r="AA107">
        <f t="shared" si="13"/>
        <v>5.6723978168776616</v>
      </c>
    </row>
    <row r="108" spans="1:27" ht="16" customHeight="1" x14ac:dyDescent="0.2">
      <c r="A108" s="14"/>
      <c r="B108" s="226"/>
      <c r="C108" s="259"/>
      <c r="D108" s="258"/>
      <c r="E108" s="25"/>
      <c r="F108" s="17"/>
      <c r="G108" s="50"/>
      <c r="H108" s="96"/>
      <c r="I108" s="96"/>
      <c r="J108" s="159"/>
      <c r="K108" s="159"/>
      <c r="L108" s="159"/>
      <c r="M108" s="159"/>
      <c r="N108" s="159"/>
      <c r="O108" s="155"/>
      <c r="P108" s="5" t="s">
        <v>5341</v>
      </c>
      <c r="Q108" s="155">
        <v>500.71912161925098</v>
      </c>
      <c r="R108" s="155">
        <v>2.85080464612453</v>
      </c>
      <c r="S108" s="155">
        <v>32.046326474849003</v>
      </c>
      <c r="T108" s="156">
        <f t="shared" si="17"/>
        <v>9.368565071683248</v>
      </c>
      <c r="U108" s="155">
        <f t="shared" si="12"/>
        <v>10.673993213993125</v>
      </c>
      <c r="V108" s="159"/>
      <c r="W108" s="159"/>
      <c r="X108" s="159"/>
      <c r="Y108" s="159"/>
      <c r="Z108" s="159"/>
    </row>
    <row r="109" spans="1:27" ht="16" customHeight="1" x14ac:dyDescent="0.25">
      <c r="A109" s="11" t="s">
        <v>2866</v>
      </c>
      <c r="B109" s="59">
        <v>7</v>
      </c>
      <c r="C109" s="210" t="s">
        <v>5446</v>
      </c>
      <c r="D109" s="8" t="s">
        <v>2867</v>
      </c>
      <c r="E109" s="207" t="s">
        <v>2868</v>
      </c>
      <c r="F109" s="42" t="s">
        <v>2869</v>
      </c>
      <c r="G109" s="42" t="s">
        <v>2870</v>
      </c>
      <c r="H109" s="96" t="s">
        <v>2868</v>
      </c>
      <c r="I109" s="96" t="s">
        <v>4488</v>
      </c>
      <c r="J109" s="157" t="s">
        <v>5342</v>
      </c>
      <c r="K109" s="160">
        <v>140.42609940150899</v>
      </c>
      <c r="L109" s="160">
        <v>0.53241497723888298</v>
      </c>
      <c r="M109" s="160">
        <v>24.129364025889998</v>
      </c>
      <c r="N109" s="156">
        <f>(L109)*(10^6)/(K109*607.4+157.9)</f>
        <v>6.2305216527361837</v>
      </c>
      <c r="O109" s="155">
        <f t="shared" si="15"/>
        <v>16.050020459536352</v>
      </c>
      <c r="P109" s="157" t="s">
        <v>5342</v>
      </c>
      <c r="Q109" s="155">
        <v>142.972773705469</v>
      </c>
      <c r="R109" s="155">
        <v>1.25297268047095</v>
      </c>
      <c r="S109" s="155">
        <v>50.290942463672501</v>
      </c>
      <c r="T109" s="156">
        <f t="shared" si="17"/>
        <v>14.402057215967396</v>
      </c>
      <c r="U109" s="155">
        <f t="shared" si="12"/>
        <v>6.94345248740792</v>
      </c>
      <c r="V109" s="157" t="s">
        <v>5342</v>
      </c>
      <c r="W109" s="155">
        <v>143.677506775068</v>
      </c>
      <c r="X109" s="155">
        <v>1.08002672885229</v>
      </c>
      <c r="Y109" s="155">
        <v>53.744365083369999</v>
      </c>
      <c r="Z109" s="156">
        <f>(X109)*(10^6)/(W109*607.4+157.9)</f>
        <v>12.353381669464724</v>
      </c>
      <c r="AA109">
        <f t="shared" si="13"/>
        <v>8.0949494377868625</v>
      </c>
    </row>
    <row r="110" spans="1:27" ht="16" customHeight="1" x14ac:dyDescent="0.25">
      <c r="A110" s="11"/>
      <c r="B110" s="63"/>
      <c r="C110" s="211"/>
      <c r="D110" s="21"/>
      <c r="E110" s="209"/>
      <c r="F110" s="42"/>
      <c r="G110" s="42"/>
      <c r="H110" s="96"/>
      <c r="I110" s="96"/>
      <c r="J110" s="159"/>
      <c r="K110" s="159"/>
      <c r="L110" s="159"/>
      <c r="M110" s="159"/>
      <c r="N110" s="159"/>
      <c r="O110" s="155"/>
      <c r="P110" s="159"/>
      <c r="Q110" s="159"/>
      <c r="R110" s="159"/>
      <c r="S110" s="159"/>
      <c r="T110" s="159"/>
      <c r="U110" s="155"/>
      <c r="V110" s="159"/>
      <c r="W110" s="159"/>
      <c r="X110" s="159"/>
      <c r="Y110" s="159"/>
      <c r="Z110" s="159"/>
    </row>
    <row r="111" spans="1:27" ht="16" customHeight="1" x14ac:dyDescent="0.25">
      <c r="A111" s="1" t="s">
        <v>22</v>
      </c>
      <c r="B111" s="59">
        <v>1</v>
      </c>
      <c r="C111" s="196" t="s">
        <v>5447</v>
      </c>
      <c r="D111" s="1" t="s">
        <v>193</v>
      </c>
      <c r="E111" s="1" t="s">
        <v>106</v>
      </c>
      <c r="F111" s="42" t="s">
        <v>265</v>
      </c>
      <c r="G111" s="80" t="s">
        <v>343</v>
      </c>
      <c r="H111" s="96" t="s">
        <v>438</v>
      </c>
      <c r="I111" s="96" t="s">
        <v>4489</v>
      </c>
      <c r="J111" s="154" t="s">
        <v>5343</v>
      </c>
      <c r="K111" s="155">
        <v>256.39240885602698</v>
      </c>
      <c r="L111" s="155">
        <v>2.4182596101954501</v>
      </c>
      <c r="M111" s="155">
        <v>56.4368029197312</v>
      </c>
      <c r="N111" s="156">
        <f>(L111)*(10^6)/(K111*607.4+157.9)</f>
        <v>15.512537945985896</v>
      </c>
      <c r="O111" s="155">
        <f t="shared" si="15"/>
        <v>6.4463984132188061</v>
      </c>
      <c r="P111" s="154" t="s">
        <v>5343</v>
      </c>
      <c r="Q111" s="155">
        <v>250.06340742207101</v>
      </c>
      <c r="R111" s="155">
        <v>9.1979833398541402</v>
      </c>
      <c r="S111" s="155">
        <v>68.961774126609697</v>
      </c>
      <c r="T111" s="156">
        <f t="shared" ref="T111:T118" si="18">(R111)*(10^6)/(Q111*607.4+157.9)</f>
        <v>60.494576083381368</v>
      </c>
      <c r="U111" s="155">
        <f t="shared" si="12"/>
        <v>1.6530407595908632</v>
      </c>
      <c r="V111" s="154" t="s">
        <v>5343</v>
      </c>
      <c r="W111" s="155">
        <v>270.794900110431</v>
      </c>
      <c r="X111" s="155">
        <v>8.3619517034123607</v>
      </c>
      <c r="Y111" s="155">
        <v>79.481394076827101</v>
      </c>
      <c r="Z111" s="156">
        <f>(X111)*(10^6)/(W111*607.4+157.9)</f>
        <v>50.789702356899241</v>
      </c>
      <c r="AA111">
        <f t="shared" si="13"/>
        <v>1.9689030523805788</v>
      </c>
    </row>
    <row r="112" spans="1:27" ht="16" customHeight="1" x14ac:dyDescent="0.25">
      <c r="A112" s="12"/>
      <c r="B112" s="63"/>
      <c r="C112" s="237"/>
      <c r="D112" s="12"/>
      <c r="E112" s="12"/>
      <c r="F112" s="42"/>
      <c r="G112" s="80"/>
      <c r="H112" s="96"/>
      <c r="I112" s="96"/>
      <c r="J112" s="159"/>
      <c r="K112" s="159"/>
      <c r="L112" s="159"/>
      <c r="M112" s="159"/>
      <c r="N112" s="159"/>
      <c r="O112" s="155"/>
      <c r="P112" s="154" t="s">
        <v>5343</v>
      </c>
      <c r="Q112" s="160">
        <v>286.25945698502397</v>
      </c>
      <c r="R112" s="160">
        <v>1.6036779141870099</v>
      </c>
      <c r="S112" s="160">
        <v>12.023556686693301</v>
      </c>
      <c r="T112" s="156">
        <f t="shared" si="18"/>
        <v>9.2148506560272931</v>
      </c>
      <c r="U112" s="155">
        <f t="shared" si="12"/>
        <v>10.852047822890274</v>
      </c>
      <c r="V112" s="154" t="s">
        <v>5343</v>
      </c>
      <c r="W112" s="155">
        <v>263.329786166048</v>
      </c>
      <c r="X112" s="155">
        <v>1.0949887494138599</v>
      </c>
      <c r="Y112" s="155">
        <v>10.4080046607229</v>
      </c>
      <c r="Z112" s="156">
        <f>(X112)*(10^6)/(W112*607.4+157.9)</f>
        <v>6.8392165770666606</v>
      </c>
      <c r="AA112">
        <f t="shared" si="13"/>
        <v>14.621557728603177</v>
      </c>
    </row>
    <row r="113" spans="1:27" x14ac:dyDescent="0.25">
      <c r="A113" s="20" t="s">
        <v>1465</v>
      </c>
      <c r="B113" s="233">
        <v>4</v>
      </c>
      <c r="C113" s="201" t="s">
        <v>5448</v>
      </c>
      <c r="D113" s="21" t="s">
        <v>1466</v>
      </c>
      <c r="E113" s="21" t="s">
        <v>1467</v>
      </c>
      <c r="F113" s="54" t="s">
        <v>1468</v>
      </c>
      <c r="G113" s="3" t="s">
        <v>1469</v>
      </c>
      <c r="H113" s="96" t="s">
        <v>1467</v>
      </c>
      <c r="I113" s="96" t="s">
        <v>4490</v>
      </c>
      <c r="J113" s="162" t="s">
        <v>5344</v>
      </c>
      <c r="K113" s="158">
        <v>18.081963685832498</v>
      </c>
      <c r="L113" s="158">
        <v>0.14922896259177301</v>
      </c>
      <c r="M113" s="158">
        <v>16.577135876245102</v>
      </c>
      <c r="N113" s="156">
        <f>(L113)*(10^6)/(K113*607.4+157.9)</f>
        <v>13.394713798520749</v>
      </c>
      <c r="O113" s="155">
        <f t="shared" si="15"/>
        <v>7.4656317039818756</v>
      </c>
      <c r="P113" s="162" t="s">
        <v>5344</v>
      </c>
      <c r="Q113" s="158">
        <v>16.876281613123702</v>
      </c>
      <c r="R113" s="158">
        <v>0.223915473253122</v>
      </c>
      <c r="S113" s="158">
        <v>21.547981635850899</v>
      </c>
      <c r="T113" s="156">
        <f t="shared" si="18"/>
        <v>21.512640953403125</v>
      </c>
      <c r="U113" s="155">
        <f t="shared" si="12"/>
        <v>4.6484297402909434</v>
      </c>
      <c r="V113" s="162" t="s">
        <v>5344</v>
      </c>
      <c r="W113" s="158">
        <v>12.372323281381099</v>
      </c>
      <c r="X113" s="158">
        <v>0.38554278591781799</v>
      </c>
      <c r="Y113" s="158">
        <v>100</v>
      </c>
      <c r="Z113" s="156">
        <f>(X113)*(10^6)/(W113*607.4+157.9)</f>
        <v>50.247669128165015</v>
      </c>
      <c r="AA113">
        <f t="shared" si="13"/>
        <v>1.9901420649967547</v>
      </c>
    </row>
    <row r="114" spans="1:27" ht="16" customHeight="1" x14ac:dyDescent="0.25">
      <c r="A114" s="72" t="s">
        <v>773</v>
      </c>
      <c r="B114" s="61">
        <v>2</v>
      </c>
      <c r="C114" s="196" t="s">
        <v>5449</v>
      </c>
      <c r="D114" s="11" t="s">
        <v>774</v>
      </c>
      <c r="E114" s="11" t="s">
        <v>775</v>
      </c>
      <c r="F114" s="66" t="s">
        <v>4271</v>
      </c>
      <c r="G114" s="66" t="s">
        <v>4272</v>
      </c>
      <c r="H114" s="96" t="s">
        <v>4337</v>
      </c>
      <c r="I114" s="96" t="s">
        <v>4491</v>
      </c>
      <c r="J114" s="154" t="s">
        <v>5345</v>
      </c>
      <c r="K114" s="155">
        <v>263.10169170260201</v>
      </c>
      <c r="L114" s="155">
        <v>2.30772463227698</v>
      </c>
      <c r="M114" s="155">
        <v>62.3886113334786</v>
      </c>
      <c r="N114" s="156">
        <f>(L114)*(10^6)/(K114*607.4+157.9)</f>
        <v>14.426356495691877</v>
      </c>
      <c r="O114" s="155">
        <f t="shared" si="15"/>
        <v>6.9317571647326792</v>
      </c>
      <c r="P114" s="154" t="s">
        <v>5345</v>
      </c>
      <c r="Q114" s="155">
        <v>262.39980745840802</v>
      </c>
      <c r="R114" s="155">
        <v>5.5989706855657202</v>
      </c>
      <c r="S114" s="155">
        <v>53.871539714112799</v>
      </c>
      <c r="T114" s="156">
        <f t="shared" si="18"/>
        <v>35.094563883780673</v>
      </c>
      <c r="U114" s="155">
        <f t="shared" si="12"/>
        <v>2.8494441569685973</v>
      </c>
      <c r="V114" s="154" t="s">
        <v>5345</v>
      </c>
      <c r="W114" s="155">
        <v>274.64367816091999</v>
      </c>
      <c r="X114" s="155">
        <v>6.59787955315812</v>
      </c>
      <c r="Y114" s="155">
        <v>91.937699946445207</v>
      </c>
      <c r="Z114" s="156">
        <f>(X114)*(10^6)/(W114*607.4+157.9)</f>
        <v>39.513828197567541</v>
      </c>
      <c r="AA114">
        <f t="shared" si="13"/>
        <v>2.5307595988929257</v>
      </c>
    </row>
    <row r="115" spans="1:27" ht="16" customHeight="1" x14ac:dyDescent="0.25">
      <c r="A115" s="72"/>
      <c r="B115" s="61"/>
      <c r="C115" s="237"/>
      <c r="D115" s="11"/>
      <c r="E115" s="11"/>
      <c r="F115" s="66"/>
      <c r="G115" s="66"/>
      <c r="H115" s="96"/>
      <c r="I115" s="96"/>
      <c r="J115" s="159"/>
      <c r="K115" s="159"/>
      <c r="L115" s="159"/>
      <c r="M115" s="159"/>
      <c r="N115" s="159"/>
      <c r="O115" s="155"/>
      <c r="P115" s="154" t="s">
        <v>5345</v>
      </c>
      <c r="Q115" s="155">
        <v>269.6910309141</v>
      </c>
      <c r="R115" s="155">
        <v>1.9743062622043701</v>
      </c>
      <c r="S115" s="155">
        <v>18.996155576659799</v>
      </c>
      <c r="T115" s="156">
        <f t="shared" si="18"/>
        <v>12.040785193502909</v>
      </c>
      <c r="U115" s="155">
        <f t="shared" si="12"/>
        <v>8.3051062196474561</v>
      </c>
      <c r="V115" s="159"/>
      <c r="W115" s="159"/>
      <c r="X115" s="159"/>
      <c r="Y115" s="159"/>
      <c r="Z115" s="159"/>
    </row>
    <row r="116" spans="1:27" ht="16" customHeight="1" x14ac:dyDescent="0.25">
      <c r="A116" s="72"/>
      <c r="B116" s="61"/>
      <c r="C116" s="237"/>
      <c r="D116" s="11"/>
      <c r="E116" s="11"/>
      <c r="F116" s="66"/>
      <c r="G116" s="66"/>
      <c r="H116" s="96"/>
      <c r="I116" s="96"/>
      <c r="J116" s="159"/>
      <c r="K116" s="159"/>
      <c r="L116" s="159"/>
      <c r="M116" s="159"/>
      <c r="N116" s="159"/>
      <c r="O116" s="155"/>
      <c r="P116" s="154" t="s">
        <v>5345</v>
      </c>
      <c r="Q116" s="155">
        <v>282.24813797668003</v>
      </c>
      <c r="R116" s="155">
        <v>1.64601742743372</v>
      </c>
      <c r="S116" s="155">
        <v>15.8374633824606</v>
      </c>
      <c r="T116" s="156">
        <f t="shared" si="18"/>
        <v>9.5924322278453893</v>
      </c>
      <c r="U116" s="155">
        <f t="shared" si="12"/>
        <v>10.42488470335136</v>
      </c>
      <c r="V116" s="159"/>
      <c r="W116" s="159"/>
      <c r="X116" s="159"/>
      <c r="Y116" s="159"/>
      <c r="Z116" s="159"/>
    </row>
    <row r="117" spans="1:27" ht="16" customHeight="1" x14ac:dyDescent="0.25">
      <c r="A117" s="12" t="s">
        <v>624</v>
      </c>
      <c r="B117" s="231">
        <v>2</v>
      </c>
      <c r="C117" s="196" t="s">
        <v>5450</v>
      </c>
      <c r="D117" s="12" t="s">
        <v>625</v>
      </c>
      <c r="E117" s="12" t="s">
        <v>626</v>
      </c>
      <c r="F117" s="148" t="s">
        <v>4485</v>
      </c>
      <c r="G117" s="149" t="s">
        <v>4486</v>
      </c>
      <c r="H117" s="147" t="s">
        <v>626</v>
      </c>
      <c r="I117" s="96" t="s">
        <v>4492</v>
      </c>
      <c r="J117" s="5" t="s">
        <v>5346</v>
      </c>
      <c r="K117" s="158">
        <v>680.318607087381</v>
      </c>
      <c r="L117" s="158">
        <v>0.13886393944669201</v>
      </c>
      <c r="M117" s="158">
        <v>9.4684067993020307</v>
      </c>
      <c r="N117" s="156">
        <f>(L117)*(10^6)/(K117*607.4+157.9)</f>
        <v>0.33592043627044521</v>
      </c>
      <c r="O117" s="155">
        <f t="shared" si="15"/>
        <v>297.68953955362002</v>
      </c>
      <c r="P117" s="162" t="s">
        <v>5346</v>
      </c>
      <c r="Q117" s="158">
        <v>17.181387549434799</v>
      </c>
      <c r="R117" s="158">
        <v>0.41061022318005502</v>
      </c>
      <c r="S117" s="158">
        <v>32.622449790308202</v>
      </c>
      <c r="T117" s="156">
        <f t="shared" si="18"/>
        <v>38.759210489812318</v>
      </c>
      <c r="U117" s="155">
        <f t="shared" si="12"/>
        <v>2.5800319133508807</v>
      </c>
      <c r="V117" s="162" t="s">
        <v>5346</v>
      </c>
      <c r="W117" s="158">
        <v>13.439490445859899</v>
      </c>
      <c r="X117" s="158">
        <v>0.462672555608869</v>
      </c>
      <c r="Y117" s="158">
        <v>100</v>
      </c>
      <c r="Z117" s="156">
        <f>(X117)*(10^6)/(W117*607.4+157.9)</f>
        <v>55.602688410159317</v>
      </c>
      <c r="AA117">
        <f t="shared" si="13"/>
        <v>1.7984741899948984</v>
      </c>
    </row>
    <row r="118" spans="1:27" ht="16" customHeight="1" x14ac:dyDescent="0.25">
      <c r="A118" s="260" t="s">
        <v>64</v>
      </c>
      <c r="B118" s="59">
        <v>1</v>
      </c>
      <c r="C118" s="196" t="s">
        <v>5451</v>
      </c>
      <c r="D118" s="1" t="s">
        <v>235</v>
      </c>
      <c r="E118" s="236" t="s">
        <v>152</v>
      </c>
      <c r="F118" s="42" t="s">
        <v>288</v>
      </c>
      <c r="G118" s="42" t="s">
        <v>326</v>
      </c>
      <c r="H118" s="96" t="s">
        <v>491</v>
      </c>
      <c r="I118" s="96" t="s">
        <v>4493</v>
      </c>
      <c r="J118" s="157" t="s">
        <v>5347</v>
      </c>
      <c r="K118" s="160">
        <v>198.65085425931801</v>
      </c>
      <c r="L118" s="160">
        <v>0.52694130817240703</v>
      </c>
      <c r="M118" s="160">
        <v>10.7527832318516</v>
      </c>
      <c r="N118" s="156">
        <f>(L118)*(10^6)/(K118*607.4+157.9)</f>
        <v>4.3614315553497587</v>
      </c>
      <c r="O118" s="155">
        <f t="shared" si="15"/>
        <v>22.928251591461841</v>
      </c>
      <c r="P118" s="157" t="s">
        <v>5347</v>
      </c>
      <c r="Q118" s="155">
        <v>212.07500924898301</v>
      </c>
      <c r="R118" s="155">
        <v>13.698742000547201</v>
      </c>
      <c r="S118" s="155">
        <v>96.506243422770098</v>
      </c>
      <c r="T118" s="156">
        <f t="shared" si="18"/>
        <v>106.21463820921157</v>
      </c>
      <c r="U118" s="155">
        <f t="shared" si="12"/>
        <v>0.94148981426674383</v>
      </c>
      <c r="V118" s="157" t="s">
        <v>5347</v>
      </c>
      <c r="W118" s="155">
        <v>215.56967964850901</v>
      </c>
      <c r="X118" s="155">
        <v>16.802557481018599</v>
      </c>
      <c r="Y118" s="155">
        <v>100</v>
      </c>
      <c r="Z118" s="156">
        <f>(X118)*(10^6)/(W118*607.4+157.9)</f>
        <v>128.17092411258756</v>
      </c>
      <c r="AA118">
        <f t="shared" si="13"/>
        <v>0.78020815323261827</v>
      </c>
    </row>
    <row r="119" spans="1:27" ht="16" customHeight="1" x14ac:dyDescent="0.25">
      <c r="A119" s="12"/>
      <c r="B119" s="63"/>
      <c r="C119" s="237"/>
      <c r="D119" s="12"/>
      <c r="E119" s="238"/>
      <c r="F119" s="42"/>
      <c r="G119" s="42"/>
      <c r="H119" s="96"/>
      <c r="I119" s="96"/>
      <c r="J119" s="157" t="s">
        <v>5347</v>
      </c>
      <c r="K119" s="160">
        <v>210.814941779409</v>
      </c>
      <c r="L119" s="160">
        <v>1.2572923372059499</v>
      </c>
      <c r="M119" s="160">
        <v>25.6563525223197</v>
      </c>
      <c r="N119" s="156">
        <f>(L119)*(10^6)/(K119*607.4+157.9)</f>
        <v>9.8067450347415956</v>
      </c>
      <c r="O119" s="155">
        <f t="shared" si="15"/>
        <v>10.197063311602141</v>
      </c>
      <c r="P119" s="159"/>
      <c r="Q119" s="159"/>
      <c r="R119" s="159"/>
      <c r="S119" s="159"/>
      <c r="T119" s="159"/>
      <c r="U119" s="155"/>
      <c r="V119" s="159"/>
      <c r="W119" s="159"/>
      <c r="X119" s="159"/>
      <c r="Y119" s="159"/>
      <c r="Z119" s="159"/>
    </row>
    <row r="120" spans="1:27" ht="16" customHeight="1" x14ac:dyDescent="0.25">
      <c r="A120" s="12"/>
      <c r="B120" s="63"/>
      <c r="C120" s="237"/>
      <c r="D120" s="12"/>
      <c r="E120" s="238"/>
      <c r="F120" s="42"/>
      <c r="G120" s="42"/>
      <c r="H120" s="96"/>
      <c r="I120" s="96"/>
      <c r="J120" s="157" t="s">
        <v>5347</v>
      </c>
      <c r="K120" s="160">
        <v>218.615939428122</v>
      </c>
      <c r="L120" s="160">
        <v>2.01202654010996</v>
      </c>
      <c r="M120" s="160">
        <v>41.057485733223402</v>
      </c>
      <c r="N120" s="156">
        <f>(L120)*(10^6)/(K120*607.4+157.9)</f>
        <v>15.134252406851306</v>
      </c>
      <c r="O120" s="155">
        <f t="shared" si="15"/>
        <v>6.6075282287964088</v>
      </c>
      <c r="P120" s="159"/>
      <c r="Q120" s="159"/>
      <c r="R120" s="159"/>
      <c r="S120" s="159"/>
      <c r="T120" s="159"/>
      <c r="U120" s="155"/>
      <c r="V120" s="159"/>
      <c r="W120" s="159"/>
      <c r="X120" s="159"/>
      <c r="Y120" s="159"/>
      <c r="Z120" s="159"/>
    </row>
    <row r="121" spans="1:27" ht="15" customHeight="1" x14ac:dyDescent="0.25">
      <c r="A121" s="1" t="s">
        <v>14</v>
      </c>
      <c r="B121" s="59">
        <v>1</v>
      </c>
      <c r="C121" s="196" t="s">
        <v>5452</v>
      </c>
      <c r="D121" s="1" t="s">
        <v>185</v>
      </c>
      <c r="E121" s="1" t="s">
        <v>98</v>
      </c>
      <c r="F121" s="42" t="s">
        <v>261</v>
      </c>
      <c r="G121" s="42" t="s">
        <v>382</v>
      </c>
      <c r="H121" s="96" t="s">
        <v>430</v>
      </c>
      <c r="I121" s="96" t="s">
        <v>4494</v>
      </c>
      <c r="J121" s="174" t="s">
        <v>5348</v>
      </c>
      <c r="K121" s="175">
        <v>1172.8075120000001</v>
      </c>
      <c r="L121" s="166">
        <v>0.27162624800000001</v>
      </c>
      <c r="M121" s="170">
        <v>9.3000555239999994</v>
      </c>
      <c r="N121" s="168">
        <v>0.38121848800000002</v>
      </c>
      <c r="O121" s="155">
        <f t="shared" si="15"/>
        <v>262.31676360879959</v>
      </c>
      <c r="P121" s="174" t="s">
        <v>5348</v>
      </c>
      <c r="Q121" s="175">
        <v>774.41461600000002</v>
      </c>
      <c r="R121" s="167">
        <v>2.6999946210000001</v>
      </c>
      <c r="S121" s="167">
        <v>35.489503210000002</v>
      </c>
      <c r="T121" s="168">
        <v>5.7381091890000002</v>
      </c>
      <c r="U121" s="155">
        <f t="shared" si="12"/>
        <v>17.427343521399134</v>
      </c>
      <c r="V121" s="174" t="s">
        <v>5348</v>
      </c>
      <c r="W121" s="175">
        <v>846.70542639999996</v>
      </c>
      <c r="X121" s="167">
        <v>1.9998634449999999</v>
      </c>
      <c r="Y121" s="167">
        <v>31.643585770000001</v>
      </c>
      <c r="Z121" s="168">
        <v>3.887405926</v>
      </c>
      <c r="AA121">
        <f t="shared" si="13"/>
        <v>25.724095168753415</v>
      </c>
    </row>
    <row r="122" spans="1:27" ht="15" customHeight="1" x14ac:dyDescent="0.25">
      <c r="A122" s="12"/>
      <c r="B122" s="63"/>
      <c r="C122" s="237"/>
      <c r="D122" s="12"/>
      <c r="E122" s="12"/>
      <c r="F122" s="42"/>
      <c r="G122" s="42"/>
      <c r="H122" s="96"/>
      <c r="I122" s="96"/>
      <c r="J122" s="6"/>
      <c r="K122" s="6"/>
      <c r="L122" s="6"/>
      <c r="M122" s="6"/>
      <c r="N122" s="6"/>
      <c r="O122" s="155"/>
      <c r="P122" s="174" t="s">
        <v>5348</v>
      </c>
      <c r="Q122" s="175">
        <v>1102.2997760000001</v>
      </c>
      <c r="R122" s="167">
        <v>2.5015388860000001</v>
      </c>
      <c r="S122" s="167">
        <v>32.880944149999998</v>
      </c>
      <c r="T122" s="168">
        <v>3.7353417489999998</v>
      </c>
      <c r="U122" s="155">
        <f t="shared" si="12"/>
        <v>26.771312163544692</v>
      </c>
      <c r="V122" s="174" t="s">
        <v>5348</v>
      </c>
      <c r="W122" s="175">
        <v>1147.4053690000001</v>
      </c>
      <c r="X122" s="167">
        <v>1.81326155</v>
      </c>
      <c r="Y122" s="167">
        <v>28.691007630000001</v>
      </c>
      <c r="Z122" s="168">
        <v>2.601179981</v>
      </c>
      <c r="AA122">
        <f t="shared" si="13"/>
        <v>38.444091039619607</v>
      </c>
    </row>
    <row r="123" spans="1:27" ht="15" customHeight="1" x14ac:dyDescent="0.25">
      <c r="A123" s="12"/>
      <c r="B123" s="63"/>
      <c r="C123" s="237"/>
      <c r="D123" s="12"/>
      <c r="E123" s="12"/>
      <c r="F123" s="42"/>
      <c r="G123" s="42"/>
      <c r="H123" s="96"/>
      <c r="I123" s="96"/>
      <c r="J123" s="6"/>
      <c r="K123" s="6"/>
      <c r="L123" s="6"/>
      <c r="M123" s="6"/>
      <c r="N123" s="6"/>
      <c r="O123" s="155"/>
      <c r="P123" s="6"/>
      <c r="Q123" s="6"/>
      <c r="R123" s="6"/>
      <c r="S123" s="6"/>
      <c r="T123" s="6"/>
      <c r="U123" s="155"/>
      <c r="V123" s="174" t="s">
        <v>5348</v>
      </c>
      <c r="W123" s="175">
        <v>1227.540512</v>
      </c>
      <c r="X123" s="167">
        <v>1.22641238</v>
      </c>
      <c r="Y123" s="167">
        <v>19.405367609999999</v>
      </c>
      <c r="Z123" s="168">
        <v>1.644500243</v>
      </c>
      <c r="AA123">
        <f t="shared" si="13"/>
        <v>60.808747475508888</v>
      </c>
    </row>
    <row r="124" spans="1:27" ht="16" customHeight="1" x14ac:dyDescent="0.25">
      <c r="A124" s="11" t="s">
        <v>3650</v>
      </c>
      <c r="B124" s="249">
        <v>9</v>
      </c>
      <c r="C124" s="201" t="s">
        <v>5453</v>
      </c>
      <c r="D124" s="220" t="s">
        <v>3651</v>
      </c>
      <c r="E124" s="220" t="s">
        <v>3652</v>
      </c>
      <c r="F124" s="54" t="s">
        <v>3653</v>
      </c>
      <c r="G124" s="54" t="s">
        <v>3654</v>
      </c>
      <c r="H124" s="96" t="s">
        <v>3652</v>
      </c>
      <c r="I124" s="96" t="s">
        <v>4495</v>
      </c>
      <c r="J124" s="157" t="s">
        <v>5349</v>
      </c>
      <c r="K124" s="155">
        <v>248.85174322559001</v>
      </c>
      <c r="L124" s="155">
        <v>1.8734294965620999</v>
      </c>
      <c r="M124" s="155">
        <v>40.752466654603303</v>
      </c>
      <c r="N124" s="156">
        <f>(L124)*(10^6)/(K124*607.4+157.9)</f>
        <v>12.381362364487195</v>
      </c>
      <c r="O124" s="155">
        <f t="shared" si="15"/>
        <v>8.0766556261065983</v>
      </c>
      <c r="P124" s="157" t="s">
        <v>5349</v>
      </c>
      <c r="Q124" s="155">
        <v>249.594720163923</v>
      </c>
      <c r="R124" s="155">
        <v>9.9037907742733307</v>
      </c>
      <c r="S124" s="155">
        <v>89.7152517329814</v>
      </c>
      <c r="T124" s="156">
        <f>(R124)*(10^6)/(Q124*607.4+157.9)</f>
        <v>65.25881443693288</v>
      </c>
      <c r="U124" s="155">
        <f t="shared" si="12"/>
        <v>1.5323600476475332</v>
      </c>
      <c r="V124" s="154" t="s">
        <v>5349</v>
      </c>
      <c r="W124" s="155">
        <v>255.66827704202299</v>
      </c>
      <c r="X124" s="155">
        <v>11.2480050830709</v>
      </c>
      <c r="Y124" s="155">
        <v>92.856825050588498</v>
      </c>
      <c r="Z124" s="156">
        <f>(X124)*(10^6)/(W124*607.4+157.9)</f>
        <v>72.357326258514476</v>
      </c>
      <c r="AA124">
        <f t="shared" si="13"/>
        <v>1.3820300606841831</v>
      </c>
    </row>
    <row r="125" spans="1:27" ht="16" customHeight="1" x14ac:dyDescent="0.25">
      <c r="A125" s="11"/>
      <c r="B125" s="249"/>
      <c r="C125" s="202"/>
      <c r="D125" s="221"/>
      <c r="E125" s="221"/>
      <c r="F125" s="54"/>
      <c r="G125" s="54"/>
      <c r="H125" s="96"/>
      <c r="I125" s="96"/>
      <c r="J125" s="159"/>
      <c r="K125" s="159"/>
      <c r="L125" s="159"/>
      <c r="M125" s="159"/>
      <c r="N125" s="159"/>
      <c r="O125" s="155"/>
      <c r="P125" s="159"/>
      <c r="Q125" s="159"/>
      <c r="R125" s="159"/>
      <c r="S125" s="159"/>
      <c r="T125" s="159"/>
      <c r="U125" s="155"/>
      <c r="V125" s="159"/>
      <c r="W125" s="159"/>
      <c r="X125" s="159"/>
      <c r="Y125" s="159"/>
      <c r="Z125" s="159"/>
    </row>
    <row r="126" spans="1:27" ht="16" customHeight="1" x14ac:dyDescent="0.25">
      <c r="A126" s="27" t="s">
        <v>3385</v>
      </c>
      <c r="B126" s="261">
        <v>8</v>
      </c>
      <c r="C126" s="201" t="s">
        <v>5454</v>
      </c>
      <c r="D126" s="8" t="s">
        <v>3386</v>
      </c>
      <c r="E126" s="8" t="s">
        <v>3387</v>
      </c>
      <c r="F126" s="41" t="s">
        <v>3388</v>
      </c>
      <c r="G126" s="41" t="s">
        <v>3389</v>
      </c>
      <c r="H126" s="96" t="s">
        <v>3387</v>
      </c>
      <c r="I126" s="96" t="s">
        <v>4496</v>
      </c>
      <c r="J126" s="5" t="s">
        <v>5350</v>
      </c>
      <c r="K126" s="160">
        <v>961.29032258064501</v>
      </c>
      <c r="L126" s="160">
        <v>2.0295405021612201</v>
      </c>
      <c r="M126" s="160">
        <v>45.6720099640171</v>
      </c>
      <c r="N126" s="156">
        <f>(L126)*(10^6)/(K126*607.4+157.9)</f>
        <v>3.474969003168098</v>
      </c>
      <c r="O126" s="155">
        <f t="shared" si="15"/>
        <v>28.777235108811301</v>
      </c>
      <c r="P126" s="5" t="s">
        <v>5350</v>
      </c>
      <c r="Q126" s="160">
        <v>968.71100957736405</v>
      </c>
      <c r="R126" s="160">
        <v>6.1125390261554697</v>
      </c>
      <c r="S126" s="160">
        <v>76.258217479168493</v>
      </c>
      <c r="T126" s="156">
        <f>(R126)*(10^6)/(Q126*607.4+157.9)</f>
        <v>10.385707602589914</v>
      </c>
      <c r="U126" s="155">
        <f t="shared" si="12"/>
        <v>9.6286169249616371</v>
      </c>
      <c r="V126" s="5" t="s">
        <v>5350</v>
      </c>
      <c r="W126" s="160">
        <v>1051.98227790085</v>
      </c>
      <c r="X126" s="160">
        <v>5.8259051901712402</v>
      </c>
      <c r="Y126" s="160">
        <v>82.323661954485303</v>
      </c>
      <c r="Z126" s="156">
        <f>(X126)*(10^6)/(W126*607.4+157.9)</f>
        <v>9.1153404574121257</v>
      </c>
      <c r="AA126">
        <f t="shared" si="13"/>
        <v>10.97051727987682</v>
      </c>
    </row>
    <row r="127" spans="1:27" ht="16" customHeight="1" x14ac:dyDescent="0.25">
      <c r="A127" s="6" t="s">
        <v>2360</v>
      </c>
      <c r="B127" s="61">
        <v>6</v>
      </c>
      <c r="C127" s="201" t="s">
        <v>5455</v>
      </c>
      <c r="D127" s="8" t="s">
        <v>2361</v>
      </c>
      <c r="E127" s="8" t="s">
        <v>2362</v>
      </c>
      <c r="F127" s="38" t="s">
        <v>2363</v>
      </c>
      <c r="G127" s="2" t="s">
        <v>2364</v>
      </c>
      <c r="H127" s="96" t="s">
        <v>2362</v>
      </c>
      <c r="I127" s="96" t="s">
        <v>4497</v>
      </c>
      <c r="J127" s="174" t="s">
        <v>5351</v>
      </c>
      <c r="K127" s="175">
        <v>567.611402</v>
      </c>
      <c r="L127" s="167">
        <v>3.1128437820000001</v>
      </c>
      <c r="M127" s="167">
        <v>77.360418460000005</v>
      </c>
      <c r="N127" s="168">
        <v>9.0246957759999997</v>
      </c>
      <c r="O127" s="155">
        <f t="shared" si="15"/>
        <v>11.080705929826127</v>
      </c>
      <c r="P127" s="174" t="s">
        <v>5351</v>
      </c>
      <c r="Q127" s="175">
        <v>571.25172650000002</v>
      </c>
      <c r="R127" s="167">
        <v>11.252519680000001</v>
      </c>
      <c r="S127" s="167">
        <v>79.245784020000002</v>
      </c>
      <c r="T127" s="168">
        <v>32.415287489999997</v>
      </c>
      <c r="U127" s="155">
        <f t="shared" si="12"/>
        <v>3.0849641555963263</v>
      </c>
      <c r="V127" s="174" t="s">
        <v>5351</v>
      </c>
      <c r="W127" s="175">
        <v>603.65720520000002</v>
      </c>
      <c r="X127" s="167">
        <v>12.529601319999999</v>
      </c>
      <c r="Y127" s="167">
        <v>97.019500809999997</v>
      </c>
      <c r="Z127" s="168">
        <v>34.157422429999997</v>
      </c>
      <c r="AA127">
        <f t="shared" si="13"/>
        <v>2.9276213743860064</v>
      </c>
    </row>
    <row r="128" spans="1:27" ht="16" customHeight="1" x14ac:dyDescent="0.25">
      <c r="A128" s="11"/>
      <c r="B128" s="61"/>
      <c r="C128" s="202"/>
      <c r="D128" s="21"/>
      <c r="E128" s="21"/>
      <c r="F128" s="42"/>
      <c r="G128" s="2"/>
      <c r="H128" s="96"/>
      <c r="I128" s="96"/>
      <c r="J128" s="6"/>
      <c r="K128" s="6"/>
      <c r="L128" s="6"/>
      <c r="M128" s="6"/>
      <c r="N128" s="6"/>
      <c r="O128" s="155"/>
      <c r="P128" s="6"/>
      <c r="Q128" s="6"/>
      <c r="R128" s="6"/>
      <c r="S128" s="6"/>
      <c r="T128" s="6"/>
      <c r="U128" s="155"/>
      <c r="V128" s="6"/>
      <c r="W128" s="6"/>
      <c r="X128" s="6"/>
      <c r="Y128" s="6"/>
      <c r="Z128" s="6"/>
    </row>
    <row r="129" spans="1:27" ht="16" customHeight="1" x14ac:dyDescent="0.25">
      <c r="A129" s="6" t="s">
        <v>6</v>
      </c>
      <c r="B129" s="60" t="s">
        <v>5456</v>
      </c>
      <c r="C129" s="196" t="s">
        <v>5457</v>
      </c>
      <c r="D129" s="1" t="s">
        <v>690</v>
      </c>
      <c r="E129" s="154" t="s">
        <v>691</v>
      </c>
      <c r="F129" s="2" t="s">
        <v>4273</v>
      </c>
      <c r="G129" s="42" t="s">
        <v>692</v>
      </c>
      <c r="H129" s="96" t="s">
        <v>420</v>
      </c>
      <c r="I129" s="96" t="s">
        <v>4498</v>
      </c>
      <c r="J129" s="5" t="s">
        <v>5352</v>
      </c>
      <c r="K129" s="158">
        <v>783.04184549356398</v>
      </c>
      <c r="L129" s="158">
        <v>0.38060692755675302</v>
      </c>
      <c r="M129" s="158">
        <v>13.8487324891999</v>
      </c>
      <c r="N129" s="156">
        <f>(L129)*(10^6)/(K129*607.4+157.9)</f>
        <v>0.79996829189076402</v>
      </c>
      <c r="O129" s="155">
        <f t="shared" si="15"/>
        <v>125.00495458844391</v>
      </c>
      <c r="P129" s="5" t="s">
        <v>5352</v>
      </c>
      <c r="Q129" s="160">
        <v>807.294649373982</v>
      </c>
      <c r="R129" s="160">
        <v>6.3688415896218302</v>
      </c>
      <c r="S129" s="160">
        <v>73.920413549019699</v>
      </c>
      <c r="T129" s="156">
        <f>(R129)*(10^6)/(Q129*607.4+157.9)</f>
        <v>12.984157016501797</v>
      </c>
      <c r="U129" s="155">
        <f t="shared" si="12"/>
        <v>7.7016936773722176</v>
      </c>
      <c r="V129" s="5" t="s">
        <v>5352</v>
      </c>
      <c r="W129" s="160">
        <v>933.05602047848799</v>
      </c>
      <c r="X129" s="160">
        <v>4.2003983184405298</v>
      </c>
      <c r="Y129" s="160">
        <v>72.585111247213504</v>
      </c>
      <c r="Z129" s="156">
        <f>(X129)*(10^6)/(W129*607.4+157.9)</f>
        <v>7.4094673072906154</v>
      </c>
      <c r="AA129">
        <f t="shared" si="13"/>
        <v>13.496246876155869</v>
      </c>
    </row>
    <row r="130" spans="1:27" ht="16" customHeight="1" x14ac:dyDescent="0.25">
      <c r="A130" s="20" t="s">
        <v>1378</v>
      </c>
      <c r="B130" s="63">
        <v>4</v>
      </c>
      <c r="C130" s="201" t="s">
        <v>5458</v>
      </c>
      <c r="D130" s="161" t="s">
        <v>1379</v>
      </c>
      <c r="E130" s="21" t="s">
        <v>1380</v>
      </c>
      <c r="F130" s="54" t="s">
        <v>1381</v>
      </c>
      <c r="G130" s="46" t="s">
        <v>1382</v>
      </c>
      <c r="H130" s="96" t="s">
        <v>1380</v>
      </c>
      <c r="I130" s="96" t="s">
        <v>4499</v>
      </c>
      <c r="J130" s="5" t="s">
        <v>5353</v>
      </c>
      <c r="K130" s="155">
        <v>422.65787647466999</v>
      </c>
      <c r="L130" s="155">
        <v>0.72567992816961202</v>
      </c>
      <c r="M130" s="155">
        <v>23.683897987154499</v>
      </c>
      <c r="N130" s="156">
        <f>(L130)*(10^6)/(K130*607.4+157.9)</f>
        <v>2.8249731280957975</v>
      </c>
      <c r="O130" s="155">
        <f t="shared" si="15"/>
        <v>35.398566805980927</v>
      </c>
      <c r="P130" s="5" t="s">
        <v>5353</v>
      </c>
      <c r="Q130" s="158">
        <v>424.07723394701401</v>
      </c>
      <c r="R130" s="158">
        <v>0.11793381531222399</v>
      </c>
      <c r="S130" s="158">
        <v>6.3200553084941697</v>
      </c>
      <c r="T130" s="156">
        <f>(R130)*(10^6)/(Q130*607.4+157.9)</f>
        <v>0.45756464542687503</v>
      </c>
      <c r="U130" s="155">
        <f t="shared" si="12"/>
        <v>218.54835376694624</v>
      </c>
      <c r="V130" s="162" t="s">
        <v>5353</v>
      </c>
      <c r="W130" s="158">
        <v>15.769474217233499</v>
      </c>
      <c r="X130" s="158">
        <v>0.40239988090578899</v>
      </c>
      <c r="Y130" s="158">
        <v>42.255458194523897</v>
      </c>
      <c r="Z130" s="156">
        <f>(X130)*(10^6)/(W130*607.4+157.9)</f>
        <v>41.329947077653223</v>
      </c>
      <c r="AA130">
        <f t="shared" si="13"/>
        <v>2.4195530619023997</v>
      </c>
    </row>
    <row r="131" spans="1:27" ht="16" customHeight="1" x14ac:dyDescent="0.25">
      <c r="A131" s="6" t="s">
        <v>791</v>
      </c>
      <c r="B131" s="60">
        <v>2</v>
      </c>
      <c r="C131" s="196" t="s">
        <v>5459</v>
      </c>
      <c r="D131" s="1" t="s">
        <v>792</v>
      </c>
      <c r="E131" s="1" t="s">
        <v>793</v>
      </c>
      <c r="F131" s="42" t="s">
        <v>794</v>
      </c>
      <c r="G131" s="42" t="s">
        <v>795</v>
      </c>
      <c r="H131" s="96" t="s">
        <v>793</v>
      </c>
      <c r="I131" s="96" t="s">
        <v>4500</v>
      </c>
      <c r="J131" s="162" t="s">
        <v>5354</v>
      </c>
      <c r="K131" s="158">
        <v>15.5093644683033</v>
      </c>
      <c r="L131" s="158">
        <v>0.70666351776786696</v>
      </c>
      <c r="M131" s="158">
        <v>100</v>
      </c>
      <c r="N131" s="156">
        <f>(L131)*(10^6)/(K131*607.4+157.9)</f>
        <v>73.777643707046224</v>
      </c>
      <c r="O131" s="155">
        <f t="shared" si="15"/>
        <v>1.3554241498559729</v>
      </c>
      <c r="P131" s="162" t="s">
        <v>5354</v>
      </c>
      <c r="Q131" s="158">
        <v>15.198851352100499</v>
      </c>
      <c r="R131" s="158">
        <v>0.63528367818474896</v>
      </c>
      <c r="S131" s="158">
        <v>100</v>
      </c>
      <c r="T131" s="156">
        <f>(R131)*(10^6)/(Q131*607.4+157.9)</f>
        <v>67.657632827739945</v>
      </c>
      <c r="U131" s="155">
        <f t="shared" ref="U131:U194" si="19">100/T131</f>
        <v>1.4780298367015809</v>
      </c>
      <c r="V131" s="162" t="s">
        <v>5354</v>
      </c>
      <c r="W131" s="158" t="s">
        <v>5334</v>
      </c>
      <c r="X131" s="158">
        <v>5</v>
      </c>
      <c r="Y131" s="158" t="s">
        <v>5334</v>
      </c>
      <c r="Z131" s="159"/>
    </row>
    <row r="132" spans="1:27" ht="16" customHeight="1" x14ac:dyDescent="0.25">
      <c r="A132" s="11" t="s">
        <v>3896</v>
      </c>
      <c r="B132" s="61">
        <v>10</v>
      </c>
      <c r="C132" s="262" t="s">
        <v>5460</v>
      </c>
      <c r="D132" s="161" t="s">
        <v>3897</v>
      </c>
      <c r="E132" s="21" t="s">
        <v>3898</v>
      </c>
      <c r="F132" s="3" t="s">
        <v>3899</v>
      </c>
      <c r="G132" s="3" t="s">
        <v>3900</v>
      </c>
      <c r="H132" s="96" t="s">
        <v>3898</v>
      </c>
      <c r="I132" s="96" t="s">
        <v>4501</v>
      </c>
      <c r="J132" s="5" t="s">
        <v>5355</v>
      </c>
      <c r="K132" s="155">
        <v>433.724122958252</v>
      </c>
      <c r="L132" s="155">
        <v>1.8532129692261801</v>
      </c>
      <c r="M132" s="155">
        <v>40.851825925217703</v>
      </c>
      <c r="N132" s="156">
        <f>(L132)*(10^6)/(K132*607.4+157.9)</f>
        <v>7.0303466790358726</v>
      </c>
      <c r="O132" s="155">
        <f t="shared" si="15"/>
        <v>14.224049618803976</v>
      </c>
      <c r="P132" s="5" t="s">
        <v>5355</v>
      </c>
      <c r="Q132" s="155">
        <v>449.72992524716602</v>
      </c>
      <c r="R132" s="155">
        <v>8.3648263108713508</v>
      </c>
      <c r="S132" s="155">
        <v>82.2846959970596</v>
      </c>
      <c r="T132" s="156">
        <f>(R132)*(10^6)/(Q132*607.4+157.9)</f>
        <v>30.604084162554706</v>
      </c>
      <c r="U132" s="155">
        <f t="shared" si="19"/>
        <v>3.267537740023402</v>
      </c>
      <c r="V132" s="5" t="s">
        <v>5355</v>
      </c>
      <c r="W132" s="155">
        <v>426.57555633090698</v>
      </c>
      <c r="X132" s="155">
        <v>2.1340656337834698</v>
      </c>
      <c r="Y132" s="155">
        <v>22.960208598862</v>
      </c>
      <c r="Z132" s="156">
        <f t="shared" ref="Z132:Z137" si="20">(X132)*(10^6)/(W132*607.4+157.9)</f>
        <v>8.2313758976977702</v>
      </c>
      <c r="AA132">
        <f t="shared" ref="AA132:AA194" si="21">100/Z132</f>
        <v>12.148637268280867</v>
      </c>
    </row>
    <row r="133" spans="1:27" ht="16" customHeight="1" x14ac:dyDescent="0.25">
      <c r="A133" s="11"/>
      <c r="B133" s="61"/>
      <c r="C133" s="263"/>
      <c r="D133" s="264"/>
      <c r="E133" s="21"/>
      <c r="F133" s="3"/>
      <c r="G133" s="3"/>
      <c r="H133" s="96"/>
      <c r="I133" s="96"/>
      <c r="J133" s="159"/>
      <c r="K133" s="159"/>
      <c r="L133" s="159"/>
      <c r="M133" s="159"/>
      <c r="N133" s="159"/>
      <c r="O133" s="155"/>
      <c r="P133" s="159"/>
      <c r="Q133" s="159"/>
      <c r="R133" s="159"/>
      <c r="S133" s="159"/>
      <c r="T133" s="159"/>
      <c r="U133" s="155"/>
      <c r="V133" s="5" t="s">
        <v>5355</v>
      </c>
      <c r="W133" s="155">
        <v>437.56911631647802</v>
      </c>
      <c r="X133" s="155">
        <v>2.5172099433914701</v>
      </c>
      <c r="Y133" s="155">
        <v>27.0824216802237</v>
      </c>
      <c r="Z133" s="156">
        <f t="shared" si="20"/>
        <v>9.4654235202051691</v>
      </c>
      <c r="AA133">
        <f t="shared" si="21"/>
        <v>10.564767628890253</v>
      </c>
    </row>
    <row r="134" spans="1:27" ht="16" customHeight="1" x14ac:dyDescent="0.25">
      <c r="A134" s="11"/>
      <c r="B134" s="61"/>
      <c r="C134" s="263"/>
      <c r="D134" s="264"/>
      <c r="E134" s="21"/>
      <c r="F134" s="3"/>
      <c r="G134" s="3"/>
      <c r="H134" s="96"/>
      <c r="I134" s="96"/>
      <c r="J134" s="159"/>
      <c r="K134" s="159"/>
      <c r="L134" s="159"/>
      <c r="M134" s="159"/>
      <c r="N134" s="159"/>
      <c r="O134" s="155"/>
      <c r="P134" s="159"/>
      <c r="Q134" s="159"/>
      <c r="R134" s="159"/>
      <c r="S134" s="159"/>
      <c r="T134" s="159"/>
      <c r="U134" s="155"/>
      <c r="V134" s="5" t="s">
        <v>5355</v>
      </c>
      <c r="W134" s="155">
        <v>451.94531014376201</v>
      </c>
      <c r="X134" s="155">
        <v>1.6624134101571799</v>
      </c>
      <c r="Y134" s="155">
        <v>17.885747312787199</v>
      </c>
      <c r="Z134" s="156">
        <f t="shared" si="20"/>
        <v>6.0524139842433646</v>
      </c>
      <c r="AA134">
        <f t="shared" si="21"/>
        <v>16.522333115404262</v>
      </c>
    </row>
    <row r="135" spans="1:27" ht="16" customHeight="1" x14ac:dyDescent="0.25">
      <c r="A135" s="11"/>
      <c r="B135" s="61"/>
      <c r="C135" s="263"/>
      <c r="D135" s="264"/>
      <c r="E135" s="21"/>
      <c r="F135" s="3"/>
      <c r="G135" s="3"/>
      <c r="H135" s="96"/>
      <c r="I135" s="96"/>
      <c r="J135" s="159"/>
      <c r="K135" s="159"/>
      <c r="L135" s="159"/>
      <c r="M135" s="159"/>
      <c r="N135" s="159"/>
      <c r="O135" s="155"/>
      <c r="P135" s="159"/>
      <c r="Q135" s="159"/>
      <c r="R135" s="159"/>
      <c r="S135" s="159"/>
      <c r="T135" s="159"/>
      <c r="U135" s="155"/>
      <c r="V135" s="5" t="s">
        <v>5355</v>
      </c>
      <c r="W135" s="155">
        <v>462.93887012933197</v>
      </c>
      <c r="X135" s="155">
        <v>1.08068785822233</v>
      </c>
      <c r="Y135" s="155">
        <v>11.6270175866389</v>
      </c>
      <c r="Z135" s="156">
        <f t="shared" si="20"/>
        <v>3.8411213716325854</v>
      </c>
      <c r="AA135">
        <f t="shared" si="21"/>
        <v>26.034064098708022</v>
      </c>
    </row>
    <row r="136" spans="1:27" ht="16" customHeight="1" x14ac:dyDescent="0.25">
      <c r="A136" s="6" t="s">
        <v>2160</v>
      </c>
      <c r="B136" s="61">
        <v>6</v>
      </c>
      <c r="C136" s="210" t="s">
        <v>5461</v>
      </c>
      <c r="D136" s="207" t="s">
        <v>2161</v>
      </c>
      <c r="E136" s="207" t="s">
        <v>2162</v>
      </c>
      <c r="F136" s="42" t="s">
        <v>2163</v>
      </c>
      <c r="G136" s="42" t="s">
        <v>2164</v>
      </c>
      <c r="H136" s="96" t="s">
        <v>2162</v>
      </c>
      <c r="I136" s="96" t="s">
        <v>4502</v>
      </c>
      <c r="J136" s="154" t="s">
        <v>5356</v>
      </c>
      <c r="K136" s="155">
        <v>300.39020873816798</v>
      </c>
      <c r="L136" s="155">
        <v>1.4541074135455401</v>
      </c>
      <c r="M136" s="155">
        <v>29.895153995442001</v>
      </c>
      <c r="N136" s="156">
        <f>(L136)*(10^6)/(K136*607.4+157.9)</f>
        <v>7.9626980696648246</v>
      </c>
      <c r="O136" s="155">
        <f t="shared" si="15"/>
        <v>12.558557303706646</v>
      </c>
      <c r="P136" s="154" t="s">
        <v>5356</v>
      </c>
      <c r="Q136" s="155">
        <v>290.61939873767199</v>
      </c>
      <c r="R136" s="155">
        <v>1.1138633308827499</v>
      </c>
      <c r="S136" s="155">
        <v>14.5169924041959</v>
      </c>
      <c r="T136" s="156">
        <f t="shared" ref="T136:T144" si="22">(R136)*(10^6)/(Q136*607.4+157.9)</f>
        <v>6.3044065923935921</v>
      </c>
      <c r="U136" s="155">
        <f t="shared" si="19"/>
        <v>15.861921107793435</v>
      </c>
      <c r="V136" s="154" t="s">
        <v>5356</v>
      </c>
      <c r="W136" s="160">
        <v>295.21912188781999</v>
      </c>
      <c r="X136" s="160">
        <v>0.46946872534811701</v>
      </c>
      <c r="Y136" s="160">
        <v>8.4352688131874896</v>
      </c>
      <c r="Z136" s="156">
        <f t="shared" si="20"/>
        <v>2.615803622712972</v>
      </c>
      <c r="AA136">
        <f t="shared" si="21"/>
        <v>38.229169472701216</v>
      </c>
    </row>
    <row r="137" spans="1:27" ht="16" customHeight="1" x14ac:dyDescent="0.25">
      <c r="A137" s="11"/>
      <c r="B137" s="61"/>
      <c r="C137" s="211"/>
      <c r="D137" s="209"/>
      <c r="E137" s="209"/>
      <c r="F137" s="42"/>
      <c r="G137" s="42"/>
      <c r="H137" s="96"/>
      <c r="I137" s="96"/>
      <c r="J137" s="159"/>
      <c r="K137" s="159"/>
      <c r="L137" s="159"/>
      <c r="M137" s="159"/>
      <c r="N137" s="159"/>
      <c r="O137" s="155"/>
      <c r="P137" s="154" t="s">
        <v>5356</v>
      </c>
      <c r="Q137" s="155">
        <v>299.82670596930001</v>
      </c>
      <c r="R137" s="155">
        <v>2.4284487691577099</v>
      </c>
      <c r="S137" s="155">
        <v>31.6499981267024</v>
      </c>
      <c r="T137" s="156">
        <f t="shared" si="22"/>
        <v>13.323166620581478</v>
      </c>
      <c r="U137" s="155">
        <f t="shared" si="19"/>
        <v>7.5057231398368254</v>
      </c>
      <c r="V137" s="154" t="s">
        <v>5356</v>
      </c>
      <c r="W137" s="155">
        <v>305.04447422931702</v>
      </c>
      <c r="X137" s="155">
        <v>3.6449220409488001</v>
      </c>
      <c r="Y137" s="155">
        <v>65.490831568634604</v>
      </c>
      <c r="Z137" s="156">
        <f t="shared" si="20"/>
        <v>19.655330174651617</v>
      </c>
      <c r="AA137">
        <f t="shared" si="21"/>
        <v>5.0876784623523861</v>
      </c>
    </row>
    <row r="138" spans="1:27" ht="16" customHeight="1" x14ac:dyDescent="0.25">
      <c r="A138" s="11"/>
      <c r="B138" s="61"/>
      <c r="C138" s="211"/>
      <c r="D138" s="209"/>
      <c r="E138" s="209"/>
      <c r="F138" s="42"/>
      <c r="G138" s="42"/>
      <c r="H138" s="96"/>
      <c r="I138" s="96"/>
      <c r="J138" s="159"/>
      <c r="K138" s="159"/>
      <c r="L138" s="159"/>
      <c r="M138" s="159"/>
      <c r="N138" s="159"/>
      <c r="O138" s="155"/>
      <c r="P138" s="154" t="s">
        <v>5356</v>
      </c>
      <c r="Q138" s="155">
        <v>306.43028120851301</v>
      </c>
      <c r="R138" s="155">
        <v>1.4776745180334201</v>
      </c>
      <c r="S138" s="155">
        <v>19.258547399315699</v>
      </c>
      <c r="T138" s="156">
        <f t="shared" si="22"/>
        <v>7.9323896422189062</v>
      </c>
      <c r="U138" s="155">
        <f t="shared" si="19"/>
        <v>12.60654159848195</v>
      </c>
      <c r="V138" s="176"/>
      <c r="W138" s="159"/>
      <c r="X138" s="159"/>
      <c r="Y138" s="159"/>
      <c r="Z138" s="159"/>
    </row>
    <row r="139" spans="1:27" ht="16" customHeight="1" x14ac:dyDescent="0.25">
      <c r="A139" s="11" t="s">
        <v>2516</v>
      </c>
      <c r="B139" s="61">
        <v>6</v>
      </c>
      <c r="C139" s="210" t="s">
        <v>5462</v>
      </c>
      <c r="D139" s="21" t="s">
        <v>2517</v>
      </c>
      <c r="E139" s="207" t="s">
        <v>5463</v>
      </c>
      <c r="F139" s="54" t="s">
        <v>2518</v>
      </c>
      <c r="G139" s="54" t="s">
        <v>2519</v>
      </c>
      <c r="H139" s="96" t="s">
        <v>2517</v>
      </c>
      <c r="I139" s="96" t="s">
        <v>4503</v>
      </c>
      <c r="J139" s="5" t="s">
        <v>5357</v>
      </c>
      <c r="K139" s="155">
        <v>410.02015712899299</v>
      </c>
      <c r="L139" s="155">
        <v>2.3611348078149899</v>
      </c>
      <c r="M139" s="155">
        <v>56.735284111382299</v>
      </c>
      <c r="N139" s="156">
        <f>(L139)*(10^6)/(K139*607.4+157.9)</f>
        <v>9.4747012438099674</v>
      </c>
      <c r="O139" s="155">
        <f t="shared" si="15"/>
        <v>10.554422501219468</v>
      </c>
      <c r="P139" s="5" t="s">
        <v>5357</v>
      </c>
      <c r="Q139" s="155">
        <v>419.50365156471997</v>
      </c>
      <c r="R139" s="155">
        <v>7.5972475389811702</v>
      </c>
      <c r="S139" s="155">
        <v>61.091814552856299</v>
      </c>
      <c r="T139" s="156">
        <f t="shared" si="22"/>
        <v>29.797285439887606</v>
      </c>
      <c r="U139" s="155">
        <f t="shared" si="19"/>
        <v>3.356010405771285</v>
      </c>
      <c r="V139" s="5" t="s">
        <v>5357</v>
      </c>
      <c r="W139" s="155">
        <v>404.707110474827</v>
      </c>
      <c r="X139" s="155">
        <v>9.2977960903619596</v>
      </c>
      <c r="Y139" s="155">
        <v>92.847810777452693</v>
      </c>
      <c r="Z139" s="156">
        <f>(X139)*(10^6)/(W139*607.4+157.9)</f>
        <v>37.79945333039376</v>
      </c>
      <c r="AA139">
        <f t="shared" si="21"/>
        <v>2.6455409057355883</v>
      </c>
    </row>
    <row r="140" spans="1:27" ht="16" customHeight="1" x14ac:dyDescent="0.25">
      <c r="A140" s="11"/>
      <c r="B140" s="61"/>
      <c r="C140" s="211"/>
      <c r="D140" s="21"/>
      <c r="E140" s="209"/>
      <c r="F140" s="54"/>
      <c r="G140" s="54"/>
      <c r="H140" s="96"/>
      <c r="I140" s="96"/>
      <c r="J140" s="159"/>
      <c r="K140" s="159"/>
      <c r="L140" s="159"/>
      <c r="M140" s="159"/>
      <c r="N140" s="159"/>
      <c r="O140" s="155"/>
      <c r="P140" s="5" t="s">
        <v>5357</v>
      </c>
      <c r="Q140" s="155">
        <v>441.30564092396099</v>
      </c>
      <c r="R140" s="155">
        <v>2.34814361634084</v>
      </c>
      <c r="S140" s="155">
        <v>18.8821482539459</v>
      </c>
      <c r="T140" s="156">
        <f t="shared" si="22"/>
        <v>8.7549694322187381</v>
      </c>
      <c r="U140" s="155">
        <f t="shared" si="19"/>
        <v>11.422084425788496</v>
      </c>
      <c r="V140" s="159"/>
      <c r="W140" s="159"/>
      <c r="X140" s="159"/>
      <c r="Y140" s="159"/>
      <c r="Z140" s="159"/>
    </row>
    <row r="141" spans="1:27" ht="16" customHeight="1" x14ac:dyDescent="0.25">
      <c r="A141" s="11" t="s">
        <v>4129</v>
      </c>
      <c r="B141" s="61">
        <v>10</v>
      </c>
      <c r="C141" s="262" t="s">
        <v>5464</v>
      </c>
      <c r="D141" s="21" t="s">
        <v>4130</v>
      </c>
      <c r="E141" s="21" t="s">
        <v>4131</v>
      </c>
      <c r="F141" s="54" t="s">
        <v>4132</v>
      </c>
      <c r="G141" s="3" t="s">
        <v>4133</v>
      </c>
      <c r="H141" s="96" t="s">
        <v>4131</v>
      </c>
      <c r="I141" s="96" t="s">
        <v>4504</v>
      </c>
      <c r="J141" s="162" t="s">
        <v>5358</v>
      </c>
      <c r="K141" s="158">
        <v>21.6492976114213</v>
      </c>
      <c r="L141" s="158">
        <v>0.16728639599772799</v>
      </c>
      <c r="M141" s="158">
        <v>8.2778015346186002</v>
      </c>
      <c r="N141" s="156">
        <f>(L141)*(10^6)/(K141*607.4+157.9)</f>
        <v>12.570662477977931</v>
      </c>
      <c r="O141" s="155">
        <f t="shared" si="15"/>
        <v>7.9550302281352492</v>
      </c>
      <c r="P141" s="162" t="s">
        <v>5358</v>
      </c>
      <c r="Q141" s="158">
        <v>18.3638256894093</v>
      </c>
      <c r="R141" s="158">
        <v>0.35334421975682601</v>
      </c>
      <c r="S141" s="158">
        <v>26.0713816155552</v>
      </c>
      <c r="T141" s="156">
        <f t="shared" si="22"/>
        <v>31.235986529264487</v>
      </c>
      <c r="U141" s="155">
        <f t="shared" si="19"/>
        <v>3.2014356231813466</v>
      </c>
      <c r="V141" s="162" t="s">
        <v>5358</v>
      </c>
      <c r="W141" s="158">
        <v>22.611877673989898</v>
      </c>
      <c r="X141" s="158">
        <v>0.31723100298399098</v>
      </c>
      <c r="Y141" s="158">
        <v>34.956678896126498</v>
      </c>
      <c r="Z141" s="156">
        <f t="shared" ref="Z141:Z147" si="23">(X141)*(10^6)/(W141*607.4+157.9)</f>
        <v>22.834934352033862</v>
      </c>
      <c r="AA141">
        <f t="shared" si="21"/>
        <v>4.3792549809145038</v>
      </c>
    </row>
    <row r="142" spans="1:27" ht="16" customHeight="1" x14ac:dyDescent="0.2">
      <c r="A142" s="13" t="s">
        <v>1199</v>
      </c>
      <c r="B142" s="62">
        <v>3</v>
      </c>
      <c r="C142" s="227" t="s">
        <v>5465</v>
      </c>
      <c r="D142" s="24" t="s">
        <v>1200</v>
      </c>
      <c r="E142" s="228" t="s">
        <v>1201</v>
      </c>
      <c r="F142" s="57" t="s">
        <v>1202</v>
      </c>
      <c r="G142" s="57" t="s">
        <v>1203</v>
      </c>
      <c r="H142" s="96" t="s">
        <v>1201</v>
      </c>
      <c r="I142" s="96" t="s">
        <v>4505</v>
      </c>
      <c r="J142" s="162" t="s">
        <v>5359</v>
      </c>
      <c r="K142" s="158">
        <v>17.272297758412499</v>
      </c>
      <c r="L142" s="158">
        <v>0.68063251224237398</v>
      </c>
      <c r="M142" s="158">
        <v>37.877852776644403</v>
      </c>
      <c r="N142" s="156">
        <f>(L142)*(10^6)/(K142*607.4+157.9)</f>
        <v>63.91459537044004</v>
      </c>
      <c r="O142" s="155">
        <f t="shared" si="15"/>
        <v>1.5645878601032208</v>
      </c>
      <c r="P142" s="5" t="s">
        <v>5359</v>
      </c>
      <c r="Q142" s="158">
        <v>1359.3019390581701</v>
      </c>
      <c r="R142" s="158">
        <v>8.8574986560192998E-2</v>
      </c>
      <c r="S142" s="158">
        <v>6.2771672976099797</v>
      </c>
      <c r="T142" s="156">
        <f t="shared" si="22"/>
        <v>0.1072598838019425</v>
      </c>
      <c r="U142" s="155">
        <f t="shared" si="19"/>
        <v>932.31501336186398</v>
      </c>
      <c r="V142" s="162" t="s">
        <v>5359</v>
      </c>
      <c r="W142" s="158">
        <v>22.378640776699001</v>
      </c>
      <c r="X142" s="158">
        <v>0.52165192231666602</v>
      </c>
      <c r="Y142" s="158">
        <v>47.113321633380998</v>
      </c>
      <c r="Z142" s="156">
        <f t="shared" si="23"/>
        <v>37.936427815124546</v>
      </c>
      <c r="AA142">
        <f t="shared" si="21"/>
        <v>2.6359888307705099</v>
      </c>
    </row>
    <row r="143" spans="1:27" ht="16" customHeight="1" x14ac:dyDescent="0.25">
      <c r="A143" s="11" t="s">
        <v>3868</v>
      </c>
      <c r="B143" s="61">
        <v>10</v>
      </c>
      <c r="C143" s="265" t="s">
        <v>5466</v>
      </c>
      <c r="D143" s="21" t="s">
        <v>3869</v>
      </c>
      <c r="E143" s="21" t="s">
        <v>3870</v>
      </c>
      <c r="F143" s="54" t="s">
        <v>3871</v>
      </c>
      <c r="G143" s="54" t="s">
        <v>3872</v>
      </c>
      <c r="H143" s="96" t="s">
        <v>3870</v>
      </c>
      <c r="I143" s="96" t="s">
        <v>4506</v>
      </c>
      <c r="J143" s="162" t="s">
        <v>5360</v>
      </c>
      <c r="K143" s="158">
        <v>16.022383225141098</v>
      </c>
      <c r="L143" s="158">
        <v>2.7769697235380102</v>
      </c>
      <c r="M143" s="158">
        <v>100</v>
      </c>
      <c r="N143" s="156">
        <f>(L143)*(10^6)/(K143*607.4+157.9)</f>
        <v>280.78857897091666</v>
      </c>
      <c r="O143" s="155">
        <f t="shared" si="15"/>
        <v>0.35613984146540995</v>
      </c>
      <c r="P143" s="5" t="s">
        <v>5360</v>
      </c>
      <c r="Q143" s="160">
        <v>805.51210428305205</v>
      </c>
      <c r="R143" s="160">
        <v>1.9089349817839001</v>
      </c>
      <c r="S143" s="160">
        <v>49.376097654140203</v>
      </c>
      <c r="T143" s="156">
        <f t="shared" si="22"/>
        <v>3.900355045397959</v>
      </c>
      <c r="U143" s="155">
        <f t="shared" si="19"/>
        <v>25.6386915642437</v>
      </c>
      <c r="V143" s="5" t="s">
        <v>5360</v>
      </c>
      <c r="W143" s="160">
        <v>884.08029878618095</v>
      </c>
      <c r="X143" s="160">
        <v>0.49494804961512301</v>
      </c>
      <c r="Y143" s="160">
        <v>24.9311678190865</v>
      </c>
      <c r="Z143" s="156">
        <f t="shared" si="23"/>
        <v>0.92143654564132116</v>
      </c>
      <c r="AA143">
        <f t="shared" si="21"/>
        <v>108.52619257726516</v>
      </c>
    </row>
    <row r="144" spans="1:27" ht="16" customHeight="1" x14ac:dyDescent="0.25">
      <c r="A144" s="23" t="s">
        <v>1345</v>
      </c>
      <c r="B144" s="145">
        <v>4</v>
      </c>
      <c r="C144" s="266" t="s">
        <v>5467</v>
      </c>
      <c r="D144" s="267" t="s">
        <v>1346</v>
      </c>
      <c r="E144" s="223" t="s">
        <v>1347</v>
      </c>
      <c r="F144" s="54" t="s">
        <v>1348</v>
      </c>
      <c r="G144" s="54" t="s">
        <v>4290</v>
      </c>
      <c r="H144" s="98" t="s">
        <v>1347</v>
      </c>
      <c r="I144" s="96" t="s">
        <v>4507</v>
      </c>
      <c r="J144" s="154" t="s">
        <v>5361</v>
      </c>
      <c r="K144" s="155">
        <v>312.48014881448103</v>
      </c>
      <c r="L144" s="155">
        <v>1.17318154073686</v>
      </c>
      <c r="M144" s="155">
        <v>36.197964683104601</v>
      </c>
      <c r="N144" s="156">
        <f>(L144)*(10^6)/(K144*607.4+157.9)</f>
        <v>6.175993778302943</v>
      </c>
      <c r="O144" s="155">
        <f t="shared" si="15"/>
        <v>16.191726156090507</v>
      </c>
      <c r="P144" s="154" t="s">
        <v>5361</v>
      </c>
      <c r="Q144" s="155">
        <v>315.27865866549598</v>
      </c>
      <c r="R144" s="155">
        <v>1.5526591034833599</v>
      </c>
      <c r="S144" s="155">
        <v>59.491920207217497</v>
      </c>
      <c r="T144" s="156">
        <f t="shared" si="22"/>
        <v>8.1011897723106774</v>
      </c>
      <c r="U144" s="155">
        <f t="shared" si="19"/>
        <v>12.343865877798997</v>
      </c>
      <c r="V144" s="154" t="s">
        <v>5361</v>
      </c>
      <c r="W144" s="160">
        <v>303.254150322219</v>
      </c>
      <c r="X144" s="160">
        <v>0.53916894198399301</v>
      </c>
      <c r="Y144" s="160">
        <v>14.3710347704277</v>
      </c>
      <c r="Z144" s="156">
        <f t="shared" si="23"/>
        <v>2.9246317669167872</v>
      </c>
      <c r="AA144">
        <f t="shared" si="21"/>
        <v>34.19233871805416</v>
      </c>
    </row>
    <row r="145" spans="1:27" ht="16" customHeight="1" x14ac:dyDescent="0.25">
      <c r="A145" s="268"/>
      <c r="B145" s="269"/>
      <c r="C145" s="270"/>
      <c r="D145" s="271"/>
      <c r="E145" s="22"/>
      <c r="F145" s="54"/>
      <c r="G145" s="54"/>
      <c r="H145" s="98"/>
      <c r="I145" s="96"/>
      <c r="J145" s="159"/>
      <c r="K145" s="159"/>
      <c r="L145" s="159"/>
      <c r="M145" s="159"/>
      <c r="N145" s="159"/>
      <c r="O145" s="155"/>
      <c r="P145" s="159"/>
      <c r="Q145" s="159"/>
      <c r="R145" s="159"/>
      <c r="S145" s="159"/>
      <c r="T145" s="159"/>
      <c r="U145" s="155"/>
      <c r="V145" s="154" t="s">
        <v>5361</v>
      </c>
      <c r="W145" s="155">
        <v>312.28372793499602</v>
      </c>
      <c r="X145" s="155">
        <v>2.4524983658403099</v>
      </c>
      <c r="Y145" s="155">
        <v>65.3690087567294</v>
      </c>
      <c r="Z145" s="156">
        <f t="shared" si="23"/>
        <v>12.918830673730445</v>
      </c>
      <c r="AA145">
        <f t="shared" si="21"/>
        <v>7.740638647996458</v>
      </c>
    </row>
    <row r="146" spans="1:27" ht="16" customHeight="1" x14ac:dyDescent="0.25">
      <c r="A146" t="s">
        <v>1308</v>
      </c>
      <c r="B146" s="232">
        <v>4</v>
      </c>
      <c r="C146" s="201" t="s">
        <v>5468</v>
      </c>
      <c r="D146" s="1" t="s">
        <v>1309</v>
      </c>
      <c r="E146" s="161" t="s">
        <v>1310</v>
      </c>
      <c r="F146" s="69" t="s">
        <v>1311</v>
      </c>
      <c r="G146" s="46" t="s">
        <v>1312</v>
      </c>
      <c r="H146" s="96" t="s">
        <v>1310</v>
      </c>
      <c r="I146" s="96" t="s">
        <v>4508</v>
      </c>
      <c r="J146" s="157" t="s">
        <v>5362</v>
      </c>
      <c r="K146" s="155">
        <v>229.16094248166101</v>
      </c>
      <c r="L146" s="155">
        <v>1.9700434415602901</v>
      </c>
      <c r="M146" s="155">
        <v>47.063534654021097</v>
      </c>
      <c r="N146" s="156">
        <f>(L146)*(10^6)/(K146*607.4+157.9)</f>
        <v>14.137350669880325</v>
      </c>
      <c r="O146" s="155">
        <f t="shared" si="15"/>
        <v>7.0734610985529525</v>
      </c>
      <c r="P146" s="157" t="s">
        <v>5362</v>
      </c>
      <c r="Q146" s="155">
        <v>231.77966101694901</v>
      </c>
      <c r="R146" s="155">
        <v>5.9997739379548198</v>
      </c>
      <c r="S146" s="155">
        <v>68.812233948121602</v>
      </c>
      <c r="T146" s="156">
        <f>(R146)*(10^6)/(Q146*607.4+157.9)</f>
        <v>42.569441382783388</v>
      </c>
      <c r="U146" s="155">
        <f t="shared" si="19"/>
        <v>2.3491029421974892</v>
      </c>
      <c r="V146" s="157" t="s">
        <v>5362</v>
      </c>
      <c r="W146" s="155">
        <v>225.29411764705901</v>
      </c>
      <c r="X146" s="155">
        <v>5.77965904562849</v>
      </c>
      <c r="Y146" s="155">
        <v>82.514844566244093</v>
      </c>
      <c r="Z146" s="156">
        <f t="shared" si="23"/>
        <v>42.186815913450289</v>
      </c>
      <c r="AA146">
        <f t="shared" si="21"/>
        <v>2.3704088074615113</v>
      </c>
    </row>
    <row r="147" spans="1:27" ht="16" customHeight="1" x14ac:dyDescent="0.25">
      <c r="A147" s="1" t="s">
        <v>84</v>
      </c>
      <c r="B147" s="59">
        <v>1</v>
      </c>
      <c r="C147" s="197" t="s">
        <v>5469</v>
      </c>
      <c r="D147" s="1" t="s">
        <v>254</v>
      </c>
      <c r="E147" s="198" t="s">
        <v>172</v>
      </c>
      <c r="F147" s="42" t="s">
        <v>299</v>
      </c>
      <c r="G147" s="42" t="s">
        <v>348</v>
      </c>
      <c r="H147" s="96" t="s">
        <v>512</v>
      </c>
      <c r="I147" s="96" t="s">
        <v>4509</v>
      </c>
      <c r="J147" s="5" t="s">
        <v>5363</v>
      </c>
      <c r="K147" s="155">
        <v>467.41770433727902</v>
      </c>
      <c r="L147" s="155">
        <v>3.06534552596053</v>
      </c>
      <c r="M147" s="155">
        <v>61.713871055988399</v>
      </c>
      <c r="N147" s="156">
        <f>(L147)*(10^6)/(K147*607.4+157.9)</f>
        <v>10.790908703526345</v>
      </c>
      <c r="O147" s="155">
        <f t="shared" si="15"/>
        <v>9.2670601473369114</v>
      </c>
      <c r="P147" s="5" t="s">
        <v>5363</v>
      </c>
      <c r="Q147" s="155">
        <v>451.83485230175302</v>
      </c>
      <c r="R147" s="155">
        <v>7.1894383421415</v>
      </c>
      <c r="S147" s="155">
        <v>53.568919642319599</v>
      </c>
      <c r="T147" s="156">
        <f>(R147)*(10^6)/(Q147*607.4+157.9)</f>
        <v>26.181266524229237</v>
      </c>
      <c r="U147" s="155">
        <f t="shared" si="19"/>
        <v>3.8195249228090562</v>
      </c>
      <c r="V147" s="5" t="s">
        <v>5363</v>
      </c>
      <c r="W147" s="155">
        <v>479.73419403835197</v>
      </c>
      <c r="X147" s="155">
        <v>9.4928585230788993</v>
      </c>
      <c r="Y147" s="155">
        <v>95.454460970503902</v>
      </c>
      <c r="Z147" s="156">
        <f t="shared" si="23"/>
        <v>32.560140658258874</v>
      </c>
      <c r="AA147">
        <f t="shared" si="21"/>
        <v>3.0712398035858919</v>
      </c>
    </row>
    <row r="148" spans="1:27" ht="16" customHeight="1" x14ac:dyDescent="0.25">
      <c r="A148" s="12"/>
      <c r="B148" s="63"/>
      <c r="C148" s="199"/>
      <c r="D148" s="12"/>
      <c r="E148" s="200"/>
      <c r="F148" s="42"/>
      <c r="G148" s="42"/>
      <c r="H148" s="96"/>
      <c r="I148" s="96"/>
      <c r="J148" s="159"/>
      <c r="K148" s="159"/>
      <c r="L148" s="159"/>
      <c r="M148" s="159"/>
      <c r="N148" s="159"/>
      <c r="O148" s="155"/>
      <c r="P148" s="5" t="s">
        <v>5363</v>
      </c>
      <c r="Q148" s="155">
        <v>471.57484711396</v>
      </c>
      <c r="R148" s="155">
        <v>1.77225483743446</v>
      </c>
      <c r="S148" s="155">
        <v>13.205172984898301</v>
      </c>
      <c r="T148" s="156">
        <f>(R148)*(10^6)/(Q148*607.4+157.9)</f>
        <v>6.1838850338888127</v>
      </c>
      <c r="U148" s="155">
        <f t="shared" si="19"/>
        <v>16.171063894619941</v>
      </c>
      <c r="V148" s="159"/>
      <c r="W148" s="159"/>
      <c r="X148" s="159"/>
      <c r="Y148" s="159"/>
      <c r="Z148" s="159"/>
    </row>
    <row r="149" spans="1:27" ht="16" customHeight="1" x14ac:dyDescent="0.25">
      <c r="A149" s="12"/>
      <c r="B149" s="63"/>
      <c r="C149" s="199"/>
      <c r="D149" s="12"/>
      <c r="E149" s="200"/>
      <c r="F149" s="42"/>
      <c r="G149" s="42"/>
      <c r="H149" s="96"/>
      <c r="I149" s="96"/>
      <c r="J149" s="159"/>
      <c r="K149" s="159"/>
      <c r="L149" s="159"/>
      <c r="M149" s="159"/>
      <c r="N149" s="159"/>
      <c r="O149" s="155"/>
      <c r="P149" s="5" t="s">
        <v>5363</v>
      </c>
      <c r="Q149" s="155">
        <v>491.31484192616603</v>
      </c>
      <c r="R149" s="155">
        <v>1.8524841931265701</v>
      </c>
      <c r="S149" s="155">
        <v>13.8029665403189</v>
      </c>
      <c r="T149" s="156">
        <f>(R149)*(10^6)/(Q149*607.4+157.9)</f>
        <v>6.2042617235255237</v>
      </c>
      <c r="U149" s="155">
        <f t="shared" si="19"/>
        <v>16.117953183827932</v>
      </c>
      <c r="V149" s="159"/>
      <c r="W149" s="159"/>
      <c r="X149" s="159"/>
      <c r="Y149" s="159"/>
      <c r="Z149" s="159"/>
    </row>
    <row r="150" spans="1:27" ht="16" customHeight="1" x14ac:dyDescent="0.25">
      <c r="A150" s="20" t="s">
        <v>1582</v>
      </c>
      <c r="B150" s="59">
        <v>4</v>
      </c>
      <c r="C150" s="201" t="s">
        <v>5470</v>
      </c>
      <c r="D150" s="21" t="s">
        <v>1583</v>
      </c>
      <c r="E150" s="21" t="s">
        <v>1584</v>
      </c>
      <c r="F150" s="3" t="s">
        <v>1585</v>
      </c>
      <c r="G150" s="3" t="s">
        <v>1586</v>
      </c>
      <c r="H150" s="96" t="s">
        <v>1584</v>
      </c>
      <c r="I150" s="96" t="s">
        <v>4510</v>
      </c>
      <c r="J150" s="154" t="s">
        <v>5364</v>
      </c>
      <c r="K150" s="160">
        <v>366.37540274970502</v>
      </c>
      <c r="L150" s="160">
        <v>0.32437175384198103</v>
      </c>
      <c r="M150" s="160">
        <v>15.6750999867213</v>
      </c>
      <c r="N150" s="156">
        <f>(L150)*(10^6)/(K150*607.4+157.9)</f>
        <v>1.4565784811245577</v>
      </c>
      <c r="O150" s="155">
        <f t="shared" ref="O150:O212" si="24">100/N150</f>
        <v>68.654041849358208</v>
      </c>
      <c r="P150" s="154" t="s">
        <v>5364</v>
      </c>
      <c r="Q150" s="160">
        <v>376.99945855599202</v>
      </c>
      <c r="R150" s="160">
        <v>0.37711152188561098</v>
      </c>
      <c r="S150" s="160">
        <v>22.752062356710798</v>
      </c>
      <c r="T150" s="156">
        <f>(R150)*(10^6)/(Q150*607.4+157.9)</f>
        <v>1.6457161172351129</v>
      </c>
      <c r="U150" s="155">
        <f t="shared" si="19"/>
        <v>60.763821264632874</v>
      </c>
      <c r="V150" s="162" t="s">
        <v>5364</v>
      </c>
      <c r="W150" s="158">
        <v>19.459459459459499</v>
      </c>
      <c r="X150" s="158">
        <v>0.33172310240103497</v>
      </c>
      <c r="Y150" s="158">
        <v>100</v>
      </c>
      <c r="Z150" s="156">
        <f>(X150)*(10^6)/(W150*607.4+157.9)</f>
        <v>27.695345985139959</v>
      </c>
      <c r="AA150">
        <f t="shared" si="21"/>
        <v>3.6107149574392525</v>
      </c>
    </row>
    <row r="151" spans="1:27" ht="16" customHeight="1" x14ac:dyDescent="0.25">
      <c r="A151" s="20"/>
      <c r="B151" s="63"/>
      <c r="C151" s="202"/>
      <c r="D151" s="21"/>
      <c r="E151" s="21"/>
      <c r="F151" s="3"/>
      <c r="G151" s="3"/>
      <c r="H151" s="96"/>
      <c r="I151" s="96"/>
      <c r="J151" s="159"/>
      <c r="K151" s="159"/>
      <c r="L151" s="159"/>
      <c r="M151" s="159"/>
      <c r="N151" s="159"/>
      <c r="O151" s="155"/>
      <c r="P151" s="159"/>
      <c r="Q151" s="159"/>
      <c r="R151" s="159"/>
      <c r="S151" s="159"/>
      <c r="T151" s="159"/>
      <c r="U151" s="155"/>
      <c r="V151" s="159"/>
      <c r="W151" s="159"/>
      <c r="X151" s="159"/>
      <c r="Y151" s="159"/>
      <c r="Z151" s="159"/>
    </row>
    <row r="152" spans="1:27" ht="16" customHeight="1" x14ac:dyDescent="0.25">
      <c r="A152" s="11" t="s">
        <v>4067</v>
      </c>
      <c r="B152" s="61">
        <v>10</v>
      </c>
      <c r="C152" s="272" t="s">
        <v>5471</v>
      </c>
      <c r="D152" s="220" t="s">
        <v>4068</v>
      </c>
      <c r="E152" s="220" t="s">
        <v>4069</v>
      </c>
      <c r="F152" s="45" t="s">
        <v>4356</v>
      </c>
      <c r="G152" s="39" t="s">
        <v>4070</v>
      </c>
      <c r="H152" s="98" t="s">
        <v>4069</v>
      </c>
      <c r="I152" s="96" t="s">
        <v>4511</v>
      </c>
      <c r="J152" s="162" t="s">
        <v>5365</v>
      </c>
      <c r="K152" s="158">
        <v>15.7205179783756</v>
      </c>
      <c r="L152" s="158">
        <v>0.375694591160391</v>
      </c>
      <c r="M152" s="158">
        <v>13.242739231126601</v>
      </c>
      <c r="N152" s="156">
        <f>(L152)*(10^6)/(K152*607.4+157.9)</f>
        <v>38.705294548828967</v>
      </c>
      <c r="O152" s="155">
        <f t="shared" si="24"/>
        <v>2.583625862189066</v>
      </c>
      <c r="P152" s="162" t="s">
        <v>5365</v>
      </c>
      <c r="Q152" s="158">
        <v>15.214068606165901</v>
      </c>
      <c r="R152" s="158">
        <v>0.28111498673672702</v>
      </c>
      <c r="S152" s="158">
        <v>15.0752102781237</v>
      </c>
      <c r="T152" s="156">
        <f>(R152)*(10^6)/(Q152*607.4+157.9)</f>
        <v>29.909269264282347</v>
      </c>
      <c r="U152" s="155">
        <f t="shared" si="19"/>
        <v>3.3434451078154561</v>
      </c>
      <c r="V152" s="162" t="s">
        <v>5365</v>
      </c>
      <c r="W152" s="158">
        <v>13.8903326403326</v>
      </c>
      <c r="X152" s="158">
        <v>0.41299412581099298</v>
      </c>
      <c r="Y152" s="158">
        <v>47.1594040197173</v>
      </c>
      <c r="Z152" s="156">
        <f>(X152)*(10^6)/(W152*607.4+157.9)</f>
        <v>48.051135001785852</v>
      </c>
      <c r="AA152">
        <f t="shared" si="21"/>
        <v>2.0811162940538956</v>
      </c>
    </row>
    <row r="153" spans="1:27" ht="16" customHeight="1" x14ac:dyDescent="0.25">
      <c r="A153" s="6" t="s">
        <v>4201</v>
      </c>
      <c r="B153" s="60">
        <v>10</v>
      </c>
      <c r="C153" s="265" t="s">
        <v>5472</v>
      </c>
      <c r="D153" s="79" t="s">
        <v>4202</v>
      </c>
      <c r="E153" s="79" t="s">
        <v>4203</v>
      </c>
      <c r="F153" s="54" t="s">
        <v>4204</v>
      </c>
      <c r="G153" s="46" t="s">
        <v>4205</v>
      </c>
      <c r="H153" s="96" t="s">
        <v>4203</v>
      </c>
      <c r="I153" s="292" t="s">
        <v>4512</v>
      </c>
      <c r="J153" s="5" t="s">
        <v>5366</v>
      </c>
      <c r="K153" s="155">
        <v>431.65500018760901</v>
      </c>
      <c r="L153" s="155">
        <v>2.19909965254522</v>
      </c>
      <c r="M153" s="155">
        <v>59.819771410542103</v>
      </c>
      <c r="N153" s="156">
        <f>(L153)*(10^6)/(K153*607.4+157.9)</f>
        <v>8.3824674355039885</v>
      </c>
      <c r="O153" s="155">
        <f t="shared" si="24"/>
        <v>11.929661614484708</v>
      </c>
      <c r="P153" s="5" t="s">
        <v>5366</v>
      </c>
      <c r="Q153" s="155">
        <v>457.16825191615101</v>
      </c>
      <c r="R153" s="155">
        <v>1.5927446178256699</v>
      </c>
      <c r="S153" s="155">
        <v>26.338620998523599</v>
      </c>
      <c r="T153" s="156">
        <f t="shared" ref="T153:T159" si="25">(R153)*(10^6)/(Q153*607.4+157.9)</f>
        <v>5.7325573987576268</v>
      </c>
      <c r="U153" s="155">
        <f t="shared" si="19"/>
        <v>17.444221321128374</v>
      </c>
      <c r="V153" s="5" t="s">
        <v>5366</v>
      </c>
      <c r="W153" s="155">
        <v>422.902885352927</v>
      </c>
      <c r="X153" s="155">
        <v>1.41979534188555</v>
      </c>
      <c r="Y153" s="155">
        <v>45.501088946646398</v>
      </c>
      <c r="Z153" s="156">
        <f>(X153)*(10^6)/(W153*607.4+157.9)</f>
        <v>5.5238697582769509</v>
      </c>
      <c r="AA153">
        <f t="shared" si="21"/>
        <v>18.103250868679567</v>
      </c>
    </row>
    <row r="154" spans="1:27" ht="16" customHeight="1" x14ac:dyDescent="0.25">
      <c r="A154" s="11"/>
      <c r="B154" s="61"/>
      <c r="C154" s="273"/>
      <c r="D154" s="77"/>
      <c r="E154" s="77"/>
      <c r="F154" s="54"/>
      <c r="G154" s="54"/>
      <c r="H154" s="96"/>
      <c r="I154" s="96"/>
      <c r="J154" s="159"/>
      <c r="K154" s="159"/>
      <c r="L154" s="159"/>
      <c r="M154" s="159"/>
      <c r="N154" s="159"/>
      <c r="O154" s="155"/>
      <c r="P154" s="5" t="s">
        <v>5366</v>
      </c>
      <c r="Q154" s="155">
        <v>471.62865146058402</v>
      </c>
      <c r="R154" s="155">
        <v>1.39329609128933</v>
      </c>
      <c r="S154" s="155">
        <v>23.040415441674099</v>
      </c>
      <c r="T154" s="156">
        <f t="shared" si="25"/>
        <v>4.8610393254622659</v>
      </c>
      <c r="U154" s="155">
        <f t="shared" si="19"/>
        <v>20.57173236106054</v>
      </c>
      <c r="V154" s="5" t="s">
        <v>5366</v>
      </c>
      <c r="W154" s="160">
        <v>467.19360066438702</v>
      </c>
      <c r="X154" s="160">
        <v>0.941353060718782</v>
      </c>
      <c r="Y154" s="160">
        <v>30.168143310767199</v>
      </c>
      <c r="Z154" s="156">
        <f>(X154)*(10^6)/(W154*607.4+157.9)</f>
        <v>3.3154255405528672</v>
      </c>
      <c r="AA154">
        <f t="shared" si="21"/>
        <v>30.162040672258438</v>
      </c>
    </row>
    <row r="155" spans="1:27" ht="16" customHeight="1" x14ac:dyDescent="0.25">
      <c r="A155" s="11"/>
      <c r="B155" s="61"/>
      <c r="C155" s="273"/>
      <c r="D155" s="77"/>
      <c r="E155" s="77"/>
      <c r="F155" s="54"/>
      <c r="G155" s="54"/>
      <c r="H155" s="96"/>
      <c r="I155" s="96"/>
      <c r="J155" s="159"/>
      <c r="K155" s="159"/>
      <c r="L155" s="159"/>
      <c r="M155" s="159"/>
      <c r="N155" s="159"/>
      <c r="O155" s="155"/>
      <c r="P155" s="5" t="s">
        <v>5366</v>
      </c>
      <c r="Q155" s="155">
        <v>485.32797734478402</v>
      </c>
      <c r="R155" s="155">
        <v>1.8820113384400701</v>
      </c>
      <c r="S155" s="155">
        <v>31.1221163790633</v>
      </c>
      <c r="T155" s="156">
        <f t="shared" si="25"/>
        <v>6.3808650213927551</v>
      </c>
      <c r="U155" s="155">
        <f t="shared" si="19"/>
        <v>15.671856349372039</v>
      </c>
      <c r="V155" s="159"/>
      <c r="W155" s="159"/>
      <c r="X155" s="159"/>
      <c r="Y155" s="159"/>
      <c r="Z155" s="159"/>
    </row>
    <row r="156" spans="1:27" ht="16" customHeight="1" x14ac:dyDescent="0.25">
      <c r="A156" s="204" t="s">
        <v>2987</v>
      </c>
      <c r="B156" s="205">
        <v>8</v>
      </c>
      <c r="C156" s="206" t="s">
        <v>5473</v>
      </c>
      <c r="D156" s="21" t="s">
        <v>2988</v>
      </c>
      <c r="E156" s="207" t="s">
        <v>2989</v>
      </c>
      <c r="F156" s="56" t="s">
        <v>2990</v>
      </c>
      <c r="G156" s="56" t="s">
        <v>2991</v>
      </c>
      <c r="H156" s="96" t="s">
        <v>2988</v>
      </c>
      <c r="I156" s="96" t="s">
        <v>4513</v>
      </c>
      <c r="J156" s="154" t="s">
        <v>5367</v>
      </c>
      <c r="K156" s="155">
        <v>326.18184353646598</v>
      </c>
      <c r="L156" s="155">
        <v>1.1413629758922601</v>
      </c>
      <c r="M156" s="155">
        <v>36.801638998957301</v>
      </c>
      <c r="N156" s="156">
        <f>(L156)*(10^6)/(K156*607.4+157.9)</f>
        <v>5.7562974002159413</v>
      </c>
      <c r="O156" s="155">
        <f t="shared" si="24"/>
        <v>17.372278228058303</v>
      </c>
      <c r="P156" s="154" t="s">
        <v>5367</v>
      </c>
      <c r="Q156" s="160">
        <v>293.03698046217801</v>
      </c>
      <c r="R156" s="160">
        <v>0.60418392709198798</v>
      </c>
      <c r="S156" s="160">
        <v>12.2421937567286</v>
      </c>
      <c r="T156" s="156">
        <f t="shared" si="25"/>
        <v>3.3914611520700464</v>
      </c>
      <c r="U156" s="155">
        <f t="shared" si="19"/>
        <v>29.485816147109041</v>
      </c>
      <c r="V156" s="154" t="s">
        <v>5367</v>
      </c>
      <c r="W156" s="155">
        <v>329.00722311396498</v>
      </c>
      <c r="X156" s="155">
        <v>0.80196179108110799</v>
      </c>
      <c r="Y156" s="155">
        <v>24.591210604894901</v>
      </c>
      <c r="Z156" s="156">
        <f>(X156)*(10^6)/(W156*607.4+157.9)</f>
        <v>4.0098713626490872</v>
      </c>
      <c r="AA156">
        <f t="shared" si="21"/>
        <v>24.93845586456316</v>
      </c>
    </row>
    <row r="157" spans="1:27" ht="16" customHeight="1" x14ac:dyDescent="0.25">
      <c r="A157" s="30"/>
      <c r="B157" s="64"/>
      <c r="C157" s="208"/>
      <c r="D157" s="21"/>
      <c r="E157" s="209"/>
      <c r="F157" s="56"/>
      <c r="G157" s="56"/>
      <c r="H157" s="96"/>
      <c r="I157" s="96"/>
      <c r="J157" s="159"/>
      <c r="K157" s="159"/>
      <c r="L157" s="159"/>
      <c r="M157" s="159"/>
      <c r="N157" s="159"/>
      <c r="O157" s="155"/>
      <c r="P157" s="154" t="s">
        <v>5367</v>
      </c>
      <c r="Q157" s="155">
        <v>326.18264494126601</v>
      </c>
      <c r="R157" s="155">
        <v>2.7201809289022401</v>
      </c>
      <c r="S157" s="155">
        <v>55.117292088951999</v>
      </c>
      <c r="T157" s="156">
        <f t="shared" si="25"/>
        <v>13.71880138014261</v>
      </c>
      <c r="U157" s="155">
        <f t="shared" si="19"/>
        <v>7.2892665495358662</v>
      </c>
      <c r="V157" s="154" t="s">
        <v>5367</v>
      </c>
      <c r="W157" s="155">
        <v>335.31942215088299</v>
      </c>
      <c r="X157" s="155">
        <v>1.0177588974071801</v>
      </c>
      <c r="Y157" s="155">
        <v>31.208373852083501</v>
      </c>
      <c r="Z157" s="156">
        <f>(X157)*(10^6)/(W157*607.4+157.9)</f>
        <v>4.9931527185105455</v>
      </c>
      <c r="AA157">
        <f t="shared" si="21"/>
        <v>20.02742668560515</v>
      </c>
    </row>
    <row r="158" spans="1:27" ht="16" customHeight="1" x14ac:dyDescent="0.25">
      <c r="A158" s="11" t="s">
        <v>4108</v>
      </c>
      <c r="B158" s="61">
        <v>10</v>
      </c>
      <c r="C158" s="262" t="s">
        <v>5474</v>
      </c>
      <c r="D158" s="274" t="s">
        <v>4109</v>
      </c>
      <c r="E158" s="21" t="s">
        <v>4110</v>
      </c>
      <c r="F158" s="54" t="s">
        <v>4111</v>
      </c>
      <c r="G158" s="54" t="s">
        <v>4112</v>
      </c>
      <c r="H158" s="96" t="s">
        <v>4110</v>
      </c>
      <c r="I158" s="96" t="s">
        <v>4514</v>
      </c>
      <c r="J158" s="154" t="s">
        <v>5368</v>
      </c>
      <c r="K158" s="155">
        <v>372.71842526606599</v>
      </c>
      <c r="L158" s="155">
        <v>1.4924916876649099</v>
      </c>
      <c r="M158" s="155">
        <v>42.467425193027402</v>
      </c>
      <c r="N158" s="156">
        <f>(L158)*(10^6)/(K158*607.4+157.9)</f>
        <v>6.5879981486380563</v>
      </c>
      <c r="O158" s="155">
        <f t="shared" si="24"/>
        <v>15.179117805409994</v>
      </c>
      <c r="P158" s="5" t="s">
        <v>5368</v>
      </c>
      <c r="Q158" s="160">
        <v>424.79592875318099</v>
      </c>
      <c r="R158" s="160">
        <v>0.44735006485918599</v>
      </c>
      <c r="S158" s="160">
        <v>13.9049677164149</v>
      </c>
      <c r="T158" s="156">
        <f t="shared" si="25"/>
        <v>1.7327131814630403</v>
      </c>
      <c r="U158" s="155">
        <f t="shared" si="19"/>
        <v>57.712956229468759</v>
      </c>
      <c r="V158" s="5" t="s">
        <v>5368</v>
      </c>
      <c r="W158" s="158">
        <v>427.40930506478202</v>
      </c>
      <c r="X158" s="158">
        <v>0.813659948284426</v>
      </c>
      <c r="Y158" s="158">
        <v>55.626743017465401</v>
      </c>
      <c r="Z158" s="156">
        <f>(X158)*(10^6)/(W158*607.4+157.9)</f>
        <v>3.1322766310401748</v>
      </c>
      <c r="AA158">
        <f t="shared" si="21"/>
        <v>31.925660399538764</v>
      </c>
    </row>
    <row r="159" spans="1:27" ht="16" customHeight="1" x14ac:dyDescent="0.25">
      <c r="A159" s="11"/>
      <c r="B159" s="61"/>
      <c r="C159" s="263"/>
      <c r="D159" s="274"/>
      <c r="E159" s="21"/>
      <c r="F159" s="54"/>
      <c r="G159" s="54"/>
      <c r="H159" s="96"/>
      <c r="I159" s="96"/>
      <c r="J159" s="159"/>
      <c r="K159" s="159"/>
      <c r="L159" s="159"/>
      <c r="M159" s="159"/>
      <c r="N159" s="159"/>
      <c r="O159" s="155"/>
      <c r="P159" s="5" t="s">
        <v>5368</v>
      </c>
      <c r="Q159" s="160">
        <v>436.30737913486001</v>
      </c>
      <c r="R159" s="160">
        <v>0.88421273854965698</v>
      </c>
      <c r="S159" s="160">
        <v>27.483956189535501</v>
      </c>
      <c r="T159" s="156">
        <f t="shared" si="25"/>
        <v>3.3345001210244556</v>
      </c>
      <c r="U159" s="155">
        <f t="shared" si="19"/>
        <v>29.989502585256194</v>
      </c>
      <c r="V159" s="159"/>
      <c r="W159" s="159"/>
      <c r="X159" s="159"/>
      <c r="Y159" s="159"/>
      <c r="Z159" s="159"/>
    </row>
    <row r="160" spans="1:27" ht="16" customHeight="1" x14ac:dyDescent="0.2">
      <c r="A160" s="13" t="s">
        <v>1213</v>
      </c>
      <c r="B160" s="62">
        <v>3</v>
      </c>
      <c r="C160" s="203" t="s">
        <v>5475</v>
      </c>
      <c r="D160" s="24" t="s">
        <v>1214</v>
      </c>
      <c r="E160" s="217" t="s">
        <v>1215</v>
      </c>
      <c r="F160" s="57" t="s">
        <v>1216</v>
      </c>
      <c r="G160" s="51" t="s">
        <v>1217</v>
      </c>
      <c r="H160" s="96" t="s">
        <v>1299</v>
      </c>
      <c r="I160" s="96" t="s">
        <v>4515</v>
      </c>
      <c r="J160" s="162" t="s">
        <v>5369</v>
      </c>
      <c r="K160" s="158">
        <v>34.6075616176118</v>
      </c>
      <c r="L160" s="158">
        <v>1.1388544679719901</v>
      </c>
      <c r="M160" s="158">
        <v>43.745636284909999</v>
      </c>
      <c r="N160" s="156">
        <f>(L160)*(10^6)/(K160*607.4+157.9)</f>
        <v>53.774001812229749</v>
      </c>
      <c r="O160" s="155">
        <f t="shared" si="24"/>
        <v>1.859634705060339</v>
      </c>
      <c r="P160" s="162" t="s">
        <v>5369</v>
      </c>
      <c r="Q160" s="158">
        <v>37.976133727396999</v>
      </c>
      <c r="R160" s="158">
        <v>1.00978947409391</v>
      </c>
      <c r="S160" s="158">
        <v>48.800685906475501</v>
      </c>
      <c r="T160" s="156">
        <f>(R160)*(10^6)/(Q160*607.4+157.9)</f>
        <v>43.479298521268966</v>
      </c>
      <c r="U160" s="155">
        <f t="shared" si="19"/>
        <v>2.2999451095348871</v>
      </c>
      <c r="V160" s="162" t="s">
        <v>5369</v>
      </c>
      <c r="W160" s="158">
        <v>27.1829645491317</v>
      </c>
      <c r="X160" s="158">
        <v>1.5555668749496501</v>
      </c>
      <c r="Y160" s="158">
        <v>73.287335934868395</v>
      </c>
      <c r="Z160" s="156">
        <f>(X160)*(10^6)/(W160*607.4+157.9)</f>
        <v>93.321884382219821</v>
      </c>
      <c r="AA160">
        <f t="shared" si="21"/>
        <v>1.0715600168383712</v>
      </c>
    </row>
    <row r="161" spans="1:27" ht="16" customHeight="1" x14ac:dyDescent="0.2">
      <c r="A161" s="13" t="s">
        <v>1085</v>
      </c>
      <c r="B161" s="251">
        <v>3</v>
      </c>
      <c r="C161" s="252" t="s">
        <v>5476</v>
      </c>
      <c r="D161" s="24" t="s">
        <v>1086</v>
      </c>
      <c r="E161" s="24" t="s">
        <v>1087</v>
      </c>
      <c r="F161" s="137" t="s">
        <v>1088</v>
      </c>
      <c r="G161" s="57" t="s">
        <v>1089</v>
      </c>
      <c r="H161" s="96" t="s">
        <v>901</v>
      </c>
      <c r="I161" s="195" t="s">
        <v>4516</v>
      </c>
      <c r="J161" s="154" t="s">
        <v>5370</v>
      </c>
      <c r="K161" s="160">
        <v>342.191652629609</v>
      </c>
      <c r="L161" s="160">
        <v>0.79584021739805</v>
      </c>
      <c r="M161" s="160">
        <v>25.0809147576066</v>
      </c>
      <c r="N161" s="156">
        <f>(L161)*(10^6)/(K161*607.4+157.9)</f>
        <v>3.8260608988674409</v>
      </c>
      <c r="O161" s="155">
        <f t="shared" si="24"/>
        <v>26.136541639889</v>
      </c>
      <c r="P161" s="154" t="s">
        <v>5370</v>
      </c>
      <c r="Q161" s="155">
        <v>347.793250810492</v>
      </c>
      <c r="R161" s="155">
        <v>0.94059539977151196</v>
      </c>
      <c r="S161" s="155">
        <v>36.470511303053101</v>
      </c>
      <c r="T161" s="156">
        <f>(R161)*(10^6)/(Q161*607.4+157.9)</f>
        <v>4.4492050110551418</v>
      </c>
      <c r="U161" s="155">
        <f t="shared" si="19"/>
        <v>22.47592541847936</v>
      </c>
      <c r="V161" s="154" t="s">
        <v>5370</v>
      </c>
      <c r="W161" s="155">
        <v>338.77989855677401</v>
      </c>
      <c r="X161" s="155">
        <v>0.81370336219036699</v>
      </c>
      <c r="Y161" s="155">
        <v>38.913462563816999</v>
      </c>
      <c r="Z161" s="156">
        <f>(X161)*(10^6)/(W161*607.4+157.9)</f>
        <v>3.9513050915757315</v>
      </c>
      <c r="AA161">
        <f t="shared" si="21"/>
        <v>25.308093827834803</v>
      </c>
    </row>
    <row r="162" spans="1:27" ht="16" customHeight="1" x14ac:dyDescent="0.25">
      <c r="A162" s="27" t="s">
        <v>3082</v>
      </c>
      <c r="B162" s="212">
        <v>8</v>
      </c>
      <c r="C162" s="216" t="s">
        <v>5477</v>
      </c>
      <c r="D162" s="8" t="s">
        <v>3083</v>
      </c>
      <c r="E162" s="8" t="s">
        <v>3084</v>
      </c>
      <c r="F162" s="37" t="s">
        <v>3085</v>
      </c>
      <c r="G162" s="41" t="s">
        <v>3086</v>
      </c>
      <c r="H162" s="96" t="s">
        <v>3084</v>
      </c>
      <c r="I162" s="96" t="s">
        <v>4517</v>
      </c>
      <c r="J162" s="177" t="s">
        <v>5371</v>
      </c>
      <c r="K162" s="178">
        <v>10.836656530000001</v>
      </c>
      <c r="L162" s="167">
        <v>1.131006771</v>
      </c>
      <c r="M162" s="167">
        <v>32.736824540000001</v>
      </c>
      <c r="N162" s="168">
        <v>167.8030383</v>
      </c>
      <c r="O162" s="155">
        <f t="shared" si="24"/>
        <v>0.59593676618190294</v>
      </c>
      <c r="P162" s="177" t="s">
        <v>5371</v>
      </c>
      <c r="Q162" s="178">
        <v>11.2811</v>
      </c>
      <c r="R162" s="166">
        <v>0.73644797100000003</v>
      </c>
      <c r="S162" s="167">
        <v>34.456247220000002</v>
      </c>
      <c r="T162" s="168">
        <v>105.0561704</v>
      </c>
      <c r="U162" s="155">
        <f t="shared" si="19"/>
        <v>0.9518717426996558</v>
      </c>
      <c r="V162" s="177" t="s">
        <v>5371</v>
      </c>
      <c r="W162" s="178">
        <v>10.291262140000001</v>
      </c>
      <c r="X162" s="166">
        <v>0.41109356400000002</v>
      </c>
      <c r="Y162" s="167">
        <v>27.10279757</v>
      </c>
      <c r="Z162" s="168">
        <v>64.145043380000004</v>
      </c>
      <c r="AA162">
        <f t="shared" si="21"/>
        <v>1.5589669089097433</v>
      </c>
    </row>
    <row r="163" spans="1:27" ht="16" customHeight="1" x14ac:dyDescent="0.25">
      <c r="A163" s="30"/>
      <c r="B163" s="275"/>
      <c r="C163" s="246"/>
      <c r="D163" s="21"/>
      <c r="E163" s="21"/>
      <c r="F163" s="41"/>
      <c r="G163" s="41"/>
      <c r="H163" s="96"/>
      <c r="I163" s="96"/>
      <c r="J163" s="6"/>
      <c r="K163" s="6"/>
      <c r="L163" s="6"/>
      <c r="M163" s="6"/>
      <c r="N163" s="6"/>
      <c r="O163" s="155"/>
      <c r="P163" s="6"/>
      <c r="Q163" s="6"/>
      <c r="R163" s="6"/>
      <c r="S163" s="6"/>
      <c r="T163" s="6"/>
      <c r="U163" s="155"/>
      <c r="V163" s="6"/>
      <c r="W163" s="6"/>
      <c r="X163" s="6"/>
      <c r="Y163" s="6"/>
      <c r="Z163" s="6"/>
    </row>
    <row r="164" spans="1:27" ht="16" customHeight="1" x14ac:dyDescent="0.25">
      <c r="A164" s="6" t="s">
        <v>2951</v>
      </c>
      <c r="B164" s="232">
        <v>7</v>
      </c>
      <c r="C164" s="201" t="s">
        <v>5478</v>
      </c>
      <c r="D164" s="8" t="s">
        <v>2952</v>
      </c>
      <c r="E164" s="8" t="s">
        <v>2953</v>
      </c>
      <c r="F164" s="42" t="s">
        <v>2954</v>
      </c>
      <c r="G164" s="2" t="s">
        <v>2955</v>
      </c>
      <c r="H164" s="98" t="s">
        <v>2953</v>
      </c>
      <c r="I164" s="96" t="s">
        <v>4518</v>
      </c>
      <c r="J164" s="5" t="s">
        <v>5372</v>
      </c>
      <c r="K164" s="158">
        <v>1411.21332724386</v>
      </c>
      <c r="L164" s="158">
        <v>7.1555614075264701E-2</v>
      </c>
      <c r="M164" s="158">
        <v>2.8841275990736701</v>
      </c>
      <c r="N164" s="156">
        <f>(L164)*(10^6)/(K164*607.4+157.9)</f>
        <v>8.346343645306728E-2</v>
      </c>
      <c r="O164" s="155">
        <f t="shared" si="24"/>
        <v>1198.1294354712015</v>
      </c>
      <c r="P164" s="5" t="s">
        <v>5372</v>
      </c>
      <c r="Q164" s="160">
        <v>1414.8261598658501</v>
      </c>
      <c r="R164" s="160">
        <v>1.6816212200781999</v>
      </c>
      <c r="S164" s="160">
        <v>47.214447192688098</v>
      </c>
      <c r="T164" s="156">
        <f t="shared" ref="T164:T170" si="26">(R164)*(10^6)/(Q164*607.4+157.9)</f>
        <v>1.9564579592978157</v>
      </c>
      <c r="U164" s="155">
        <f t="shared" si="19"/>
        <v>51.112777315128504</v>
      </c>
      <c r="V164" s="162" t="s">
        <v>5372</v>
      </c>
      <c r="W164" s="158">
        <v>26.916615181174802</v>
      </c>
      <c r="X164" s="158">
        <v>0.33618640033649</v>
      </c>
      <c r="Y164" s="158">
        <v>33.897187547045398</v>
      </c>
      <c r="Z164" s="156">
        <f t="shared" ref="Z164:Z170" si="27">(X164)*(10^6)/(W164*607.4+157.9)</f>
        <v>20.366228875587346</v>
      </c>
      <c r="AA164">
        <f t="shared" si="21"/>
        <v>4.9100891780641973</v>
      </c>
    </row>
    <row r="165" spans="1:27" ht="16" customHeight="1" x14ac:dyDescent="0.25">
      <c r="A165" s="1" t="s">
        <v>36</v>
      </c>
      <c r="B165" s="276">
        <v>1</v>
      </c>
      <c r="C165" s="197" t="s">
        <v>5479</v>
      </c>
      <c r="D165" s="1" t="s">
        <v>207</v>
      </c>
      <c r="E165" s="198" t="s">
        <v>120</v>
      </c>
      <c r="F165" s="39" t="s">
        <v>335</v>
      </c>
      <c r="G165" s="45" t="s">
        <v>309</v>
      </c>
      <c r="H165" s="96" t="s">
        <v>455</v>
      </c>
      <c r="I165" s="96" t="s">
        <v>4519</v>
      </c>
      <c r="J165" s="162" t="s">
        <v>5373</v>
      </c>
      <c r="K165" s="158">
        <v>17.384887546014902</v>
      </c>
      <c r="L165" s="158">
        <v>0.484070975431108</v>
      </c>
      <c r="M165" s="158">
        <v>14.075179105510999</v>
      </c>
      <c r="N165" s="156">
        <f>(L165)*(10^6)/(K165*607.4+157.9)</f>
        <v>45.166489139247091</v>
      </c>
      <c r="O165" s="155">
        <f t="shared" si="24"/>
        <v>2.2140308424616011</v>
      </c>
      <c r="P165" s="5" t="s">
        <v>5373</v>
      </c>
      <c r="Q165" s="158">
        <v>1021.23295689919</v>
      </c>
      <c r="R165" s="158">
        <v>0.102757192701766</v>
      </c>
      <c r="S165" s="158">
        <v>3.8533348528897999</v>
      </c>
      <c r="T165" s="156">
        <f t="shared" si="26"/>
        <v>0.16561592082064877</v>
      </c>
      <c r="U165" s="155">
        <f t="shared" si="19"/>
        <v>603.80668419127096</v>
      </c>
      <c r="V165" s="5" t="s">
        <v>5373</v>
      </c>
      <c r="W165" s="158">
        <v>975.51872600892295</v>
      </c>
      <c r="X165" s="158">
        <v>0.17483350108451201</v>
      </c>
      <c r="Y165" s="158">
        <v>8.4451727352999608</v>
      </c>
      <c r="Z165" s="156">
        <f t="shared" si="27"/>
        <v>0.29498405350140949</v>
      </c>
      <c r="AA165">
        <f t="shared" si="21"/>
        <v>339.00137588122936</v>
      </c>
    </row>
    <row r="166" spans="1:27" ht="15" customHeight="1" x14ac:dyDescent="0.25">
      <c r="A166" s="1" t="s">
        <v>9</v>
      </c>
      <c r="B166" s="232">
        <v>1</v>
      </c>
      <c r="C166" s="197" t="s">
        <v>5480</v>
      </c>
      <c r="D166" s="198" t="s">
        <v>180</v>
      </c>
      <c r="E166" s="1" t="s">
        <v>92</v>
      </c>
      <c r="F166" s="42" t="s">
        <v>352</v>
      </c>
      <c r="G166" s="43" t="s">
        <v>424</v>
      </c>
      <c r="H166" s="96" t="s">
        <v>423</v>
      </c>
      <c r="I166" s="96" t="s">
        <v>4520</v>
      </c>
      <c r="J166" s="5" t="s">
        <v>5374</v>
      </c>
      <c r="K166" s="160">
        <v>691.18162516888594</v>
      </c>
      <c r="L166" s="160">
        <v>2.10124218470281</v>
      </c>
      <c r="M166" s="160">
        <v>40.707430259377801</v>
      </c>
      <c r="N166" s="156">
        <f>(L166)*(10^6)/(K166*607.4+157.9)</f>
        <v>5.0031765415535912</v>
      </c>
      <c r="O166" s="155">
        <f t="shared" si="24"/>
        <v>19.987301900993465</v>
      </c>
      <c r="P166" s="5" t="s">
        <v>5374</v>
      </c>
      <c r="Q166" s="160">
        <v>595.00205706896998</v>
      </c>
      <c r="R166" s="160">
        <v>2.14130880052151</v>
      </c>
      <c r="S166" s="160">
        <v>13.7364638084739</v>
      </c>
      <c r="T166" s="156">
        <f t="shared" si="26"/>
        <v>5.9223809895414332</v>
      </c>
      <c r="U166" s="155">
        <f t="shared" si="19"/>
        <v>16.885100802632245</v>
      </c>
      <c r="V166" s="5" t="s">
        <v>5374</v>
      </c>
      <c r="W166" s="160">
        <v>593.48006644518296</v>
      </c>
      <c r="X166" s="160">
        <v>3.07109627824225</v>
      </c>
      <c r="Y166" s="160">
        <v>25.4026673995732</v>
      </c>
      <c r="Z166" s="156">
        <f t="shared" si="27"/>
        <v>8.5157384913243295</v>
      </c>
      <c r="AA166">
        <f t="shared" si="21"/>
        <v>11.742962762639797</v>
      </c>
    </row>
    <row r="167" spans="1:27" ht="16" customHeight="1" x14ac:dyDescent="0.25">
      <c r="A167" s="12"/>
      <c r="B167" s="233"/>
      <c r="C167" s="199"/>
      <c r="D167" s="200"/>
      <c r="E167" s="12"/>
      <c r="F167" s="42"/>
      <c r="G167" s="40"/>
      <c r="H167" s="96"/>
      <c r="I167" s="96"/>
      <c r="J167" s="159"/>
      <c r="K167" s="159"/>
      <c r="L167" s="159"/>
      <c r="M167" s="159"/>
      <c r="N167" s="159"/>
      <c r="O167" s="155"/>
      <c r="P167" s="5" t="s">
        <v>5374</v>
      </c>
      <c r="Q167" s="160">
        <v>668.89197449234405</v>
      </c>
      <c r="R167" s="160">
        <v>4.7243397365283002</v>
      </c>
      <c r="S167" s="160">
        <v>30.306568484634798</v>
      </c>
      <c r="T167" s="156">
        <f t="shared" si="26"/>
        <v>11.623625132382173</v>
      </c>
      <c r="U167" s="155">
        <f t="shared" si="19"/>
        <v>8.6031680186769552</v>
      </c>
      <c r="V167" s="5" t="s">
        <v>5374</v>
      </c>
      <c r="W167" s="160">
        <v>654.370847176079</v>
      </c>
      <c r="X167" s="160">
        <v>2.8910259294885798</v>
      </c>
      <c r="Y167" s="160">
        <v>23.913209966954799</v>
      </c>
      <c r="Z167" s="156">
        <f t="shared" si="27"/>
        <v>7.2707759069825517</v>
      </c>
      <c r="AA167">
        <f t="shared" si="21"/>
        <v>13.75369029101339</v>
      </c>
    </row>
    <row r="168" spans="1:27" ht="16" customHeight="1" x14ac:dyDescent="0.25">
      <c r="A168" s="12"/>
      <c r="B168" s="233"/>
      <c r="C168" s="199"/>
      <c r="D168" s="200"/>
      <c r="E168" s="12"/>
      <c r="F168" s="42"/>
      <c r="G168" s="40"/>
      <c r="H168" s="96"/>
      <c r="I168" s="96"/>
      <c r="J168" s="159"/>
      <c r="K168" s="159"/>
      <c r="L168" s="159"/>
      <c r="M168" s="159"/>
      <c r="N168" s="159"/>
      <c r="O168" s="155"/>
      <c r="P168" s="5" t="s">
        <v>5374</v>
      </c>
      <c r="Q168" s="160">
        <v>701.41634096407904</v>
      </c>
      <c r="R168" s="160">
        <v>6.3359368984031299</v>
      </c>
      <c r="S168" s="160">
        <v>40.644940083603302</v>
      </c>
      <c r="T168" s="156">
        <f t="shared" si="26"/>
        <v>14.866175206603776</v>
      </c>
      <c r="U168" s="155">
        <f t="shared" si="19"/>
        <v>6.7266797686857958</v>
      </c>
      <c r="V168" s="5" t="s">
        <v>5374</v>
      </c>
      <c r="W168" s="160">
        <v>672.27990033222602</v>
      </c>
      <c r="X168" s="160">
        <v>5.4675120795737699</v>
      </c>
      <c r="Y168" s="160">
        <v>45.224694466451098</v>
      </c>
      <c r="Z168" s="156">
        <f t="shared" si="27"/>
        <v>13.384339185135374</v>
      </c>
      <c r="AA168">
        <f t="shared" si="21"/>
        <v>7.471418544970815</v>
      </c>
    </row>
    <row r="169" spans="1:27" ht="16" customHeight="1" x14ac:dyDescent="0.25">
      <c r="A169" s="1" t="s">
        <v>8</v>
      </c>
      <c r="B169" s="232">
        <v>1</v>
      </c>
      <c r="C169" s="196" t="s">
        <v>5481</v>
      </c>
      <c r="D169" s="1" t="s">
        <v>179</v>
      </c>
      <c r="E169" s="1" t="s">
        <v>91</v>
      </c>
      <c r="F169" s="42" t="s">
        <v>258</v>
      </c>
      <c r="G169" s="2" t="s">
        <v>379</v>
      </c>
      <c r="H169" s="96" t="s">
        <v>422</v>
      </c>
      <c r="I169" s="290" t="s">
        <v>4521</v>
      </c>
      <c r="J169" s="5" t="s">
        <v>5375</v>
      </c>
      <c r="K169" s="160">
        <v>1034.1581495427599</v>
      </c>
      <c r="L169" s="160">
        <v>1.5910227456294399</v>
      </c>
      <c r="M169" s="160">
        <v>50.5293303711817</v>
      </c>
      <c r="N169" s="156">
        <f>(L169)*(10^6)/(K169*607.4+157.9)</f>
        <v>2.5322436197249605</v>
      </c>
      <c r="O169" s="155">
        <f t="shared" si="24"/>
        <v>39.490671126999025</v>
      </c>
      <c r="P169" s="5" t="s">
        <v>5375</v>
      </c>
      <c r="Q169" s="160">
        <v>139.370078740157</v>
      </c>
      <c r="R169" s="160">
        <v>2.7872305165407698</v>
      </c>
      <c r="S169" s="160">
        <v>36.112153298553899</v>
      </c>
      <c r="T169" s="156">
        <f t="shared" si="26"/>
        <v>32.863910614841295</v>
      </c>
      <c r="U169" s="155">
        <f t="shared" si="19"/>
        <v>3.0428515088170958</v>
      </c>
      <c r="V169" s="5" t="s">
        <v>5375</v>
      </c>
      <c r="W169" s="155">
        <v>137.402012019859</v>
      </c>
      <c r="X169" s="155">
        <v>2.9511078970639102</v>
      </c>
      <c r="Y169" s="155">
        <v>31.654118549683101</v>
      </c>
      <c r="Z169" s="156">
        <f t="shared" si="27"/>
        <v>35.29362870924583</v>
      </c>
      <c r="AA169">
        <f t="shared" si="21"/>
        <v>2.8333725847181905</v>
      </c>
    </row>
    <row r="170" spans="1:27" ht="16" customHeight="1" x14ac:dyDescent="0.25">
      <c r="A170"/>
      <c r="B170"/>
      <c r="C170"/>
      <c r="D170"/>
      <c r="E170"/>
      <c r="F170" s="42"/>
      <c r="G170" s="2"/>
      <c r="H170" s="96"/>
      <c r="I170" s="96"/>
      <c r="J170" s="159"/>
      <c r="K170" s="159"/>
      <c r="L170" s="159"/>
      <c r="M170" s="159"/>
      <c r="N170" s="159"/>
      <c r="O170" s="155"/>
      <c r="P170" s="5" t="s">
        <v>5375</v>
      </c>
      <c r="Q170" s="160">
        <v>1040.3225806451601</v>
      </c>
      <c r="R170" s="160">
        <v>3.1453236894866601</v>
      </c>
      <c r="S170" s="160">
        <v>40.751710550760201</v>
      </c>
      <c r="T170" s="156">
        <f t="shared" si="26"/>
        <v>4.9763855837075495</v>
      </c>
      <c r="U170" s="155">
        <f t="shared" si="19"/>
        <v>20.094905894630685</v>
      </c>
      <c r="V170" s="5" t="s">
        <v>5375</v>
      </c>
      <c r="W170" s="160">
        <v>1056.6095471236199</v>
      </c>
      <c r="X170" s="160">
        <v>5.5957462693080897</v>
      </c>
      <c r="Y170" s="160">
        <v>60.020989391425701</v>
      </c>
      <c r="Z170" s="156">
        <f t="shared" si="27"/>
        <v>8.7168958746637575</v>
      </c>
      <c r="AA170">
        <f t="shared" si="21"/>
        <v>11.471973674786767</v>
      </c>
    </row>
    <row r="171" spans="1:27" ht="16" customHeight="1" x14ac:dyDescent="0.25">
      <c r="A171"/>
      <c r="B171"/>
      <c r="C171"/>
      <c r="D171"/>
      <c r="E171"/>
      <c r="F171" s="42"/>
      <c r="G171" s="2"/>
      <c r="H171" s="96"/>
      <c r="I171" s="96"/>
      <c r="J171" s="179" t="s">
        <v>5376</v>
      </c>
      <c r="K171" s="179" t="s">
        <v>4980</v>
      </c>
      <c r="L171" s="179" t="s">
        <v>4981</v>
      </c>
      <c r="M171" s="179" t="s">
        <v>4982</v>
      </c>
      <c r="N171" s="179" t="s">
        <v>4983</v>
      </c>
      <c r="O171" s="155"/>
      <c r="P171" s="180" t="s">
        <v>4984</v>
      </c>
      <c r="Q171" s="180" t="s">
        <v>4980</v>
      </c>
      <c r="R171" s="180" t="s">
        <v>4981</v>
      </c>
      <c r="S171" s="180" t="s">
        <v>4982</v>
      </c>
      <c r="T171" s="180" t="s">
        <v>4983</v>
      </c>
      <c r="U171" s="155"/>
      <c r="V171" s="181" t="s">
        <v>4985</v>
      </c>
      <c r="W171" s="181" t="s">
        <v>4980</v>
      </c>
      <c r="X171" s="181" t="s">
        <v>4981</v>
      </c>
      <c r="Y171" s="181" t="s">
        <v>4982</v>
      </c>
      <c r="Z171" s="182" t="s">
        <v>4983</v>
      </c>
    </row>
    <row r="172" spans="1:27" ht="16" customHeight="1" x14ac:dyDescent="0.25">
      <c r="A172" s="23" t="s">
        <v>1745</v>
      </c>
      <c r="B172" s="145">
        <v>5</v>
      </c>
      <c r="C172" s="244" t="s">
        <v>5482</v>
      </c>
      <c r="D172" s="79" t="s">
        <v>1746</v>
      </c>
      <c r="E172" s="309" t="s">
        <v>1747</v>
      </c>
      <c r="F172" s="38" t="s">
        <v>1748</v>
      </c>
      <c r="G172" s="42" t="s">
        <v>2032</v>
      </c>
      <c r="H172" s="100" t="s">
        <v>1747</v>
      </c>
      <c r="I172" s="100" t="s">
        <v>4410</v>
      </c>
      <c r="J172" s="169" t="s">
        <v>5275</v>
      </c>
      <c r="K172" s="171">
        <v>348.88909239999998</v>
      </c>
      <c r="L172" s="167">
        <v>16.50670362</v>
      </c>
      <c r="M172" s="167">
        <v>97.384206969999994</v>
      </c>
      <c r="N172" s="168">
        <v>77.834958380000003</v>
      </c>
      <c r="O172" s="155">
        <f t="shared" si="24"/>
        <v>1.2847697497541848</v>
      </c>
      <c r="P172" s="169" t="s">
        <v>5275</v>
      </c>
      <c r="Q172" s="171">
        <v>336.07103009999997</v>
      </c>
      <c r="R172" s="167">
        <v>7.9630971800000001</v>
      </c>
      <c r="S172" s="167">
        <v>76.153854659999993</v>
      </c>
      <c r="T172" s="168">
        <v>38.979866000000001</v>
      </c>
      <c r="U172" s="155">
        <f t="shared" si="19"/>
        <v>2.5654269822271836</v>
      </c>
      <c r="V172" s="169" t="s">
        <v>5275</v>
      </c>
      <c r="W172" s="171">
        <v>345.43819500000001</v>
      </c>
      <c r="X172" s="167">
        <v>10.416249110000001</v>
      </c>
      <c r="Y172" s="167">
        <v>61.442337729999998</v>
      </c>
      <c r="Z172" s="168">
        <v>49.606605260000002</v>
      </c>
      <c r="AA172">
        <f t="shared" si="21"/>
        <v>2.0158605789667776</v>
      </c>
    </row>
    <row r="173" spans="1:27" ht="16" customHeight="1" x14ac:dyDescent="0.25">
      <c r="A173" s="23"/>
      <c r="B173" s="269"/>
      <c r="C173" s="273"/>
      <c r="D173" s="77"/>
      <c r="E173" s="271"/>
      <c r="F173" s="42"/>
      <c r="G173" s="42"/>
      <c r="H173" s="100"/>
      <c r="I173" s="100"/>
      <c r="J173" s="167"/>
      <c r="K173" s="167"/>
      <c r="L173" s="167"/>
      <c r="M173" s="167"/>
      <c r="N173" s="168"/>
      <c r="O173" s="155"/>
      <c r="P173" s="167"/>
      <c r="Q173" s="167"/>
      <c r="R173" s="167"/>
      <c r="S173" s="167"/>
      <c r="T173" s="167"/>
      <c r="U173" s="155"/>
      <c r="V173" s="169" t="s">
        <v>5275</v>
      </c>
      <c r="W173" s="171">
        <v>395.32377860000003</v>
      </c>
      <c r="X173" s="167">
        <v>3.3675027320000002</v>
      </c>
      <c r="Y173" s="167">
        <v>19.86389131</v>
      </c>
      <c r="Z173" s="168">
        <v>14.01505279</v>
      </c>
      <c r="AA173">
        <f t="shared" si="21"/>
        <v>7.1351853966152632</v>
      </c>
    </row>
    <row r="174" spans="1:27" ht="16" customHeight="1" x14ac:dyDescent="0.25">
      <c r="A174" s="6" t="s">
        <v>4198</v>
      </c>
      <c r="B174" s="60" t="s">
        <v>5483</v>
      </c>
      <c r="C174" s="265" t="s">
        <v>5484</v>
      </c>
      <c r="D174" s="79" t="s">
        <v>1859</v>
      </c>
      <c r="E174" s="310" t="s">
        <v>1860</v>
      </c>
      <c r="F174" s="54" t="s">
        <v>4199</v>
      </c>
      <c r="G174" s="3" t="s">
        <v>4200</v>
      </c>
      <c r="H174" s="100" t="s">
        <v>1860</v>
      </c>
      <c r="I174" s="100" t="s">
        <v>4411</v>
      </c>
      <c r="J174" s="5" t="s">
        <v>5276</v>
      </c>
      <c r="K174" s="158">
        <v>415.29843400447402</v>
      </c>
      <c r="L174" s="158">
        <v>6.6737357691482702E-2</v>
      </c>
      <c r="M174" s="158">
        <v>9.0497177062686802</v>
      </c>
      <c r="N174" s="156">
        <v>0.26440043206253405</v>
      </c>
      <c r="O174" s="155">
        <f t="shared" si="24"/>
        <v>378.21420797205326</v>
      </c>
      <c r="P174" s="162" t="s">
        <v>5276</v>
      </c>
      <c r="Q174" s="158">
        <v>11.9838315806058</v>
      </c>
      <c r="R174" s="158">
        <v>0.21271003686155701</v>
      </c>
      <c r="S174" s="158">
        <v>23.079416901901599</v>
      </c>
      <c r="T174" s="156">
        <v>28.602055811587242</v>
      </c>
      <c r="U174" s="155">
        <f t="shared" si="19"/>
        <v>3.4962521805683662</v>
      </c>
      <c r="V174" s="162" t="s">
        <v>5276</v>
      </c>
      <c r="W174" s="158">
        <v>15.2740440716127</v>
      </c>
      <c r="X174" s="158">
        <v>0.17562669920752499</v>
      </c>
      <c r="Y174" s="158">
        <v>19.105612515395201</v>
      </c>
      <c r="Z174" s="156">
        <v>18.613683422716306</v>
      </c>
      <c r="AA174">
        <f t="shared" si="21"/>
        <v>5.3723917899000639</v>
      </c>
    </row>
    <row r="175" spans="1:27" ht="16" customHeight="1" x14ac:dyDescent="0.25">
      <c r="A175" s="6" t="s">
        <v>685</v>
      </c>
      <c r="B175" s="60">
        <v>2</v>
      </c>
      <c r="C175" s="265" t="s">
        <v>5485</v>
      </c>
      <c r="D175" s="79" t="s">
        <v>686</v>
      </c>
      <c r="E175" s="310" t="s">
        <v>687</v>
      </c>
      <c r="F175" s="38" t="s">
        <v>688</v>
      </c>
      <c r="G175" s="42" t="s">
        <v>689</v>
      </c>
      <c r="H175" s="100" t="s">
        <v>687</v>
      </c>
      <c r="I175" s="100" t="s">
        <v>4412</v>
      </c>
      <c r="J175" s="154" t="s">
        <v>5278</v>
      </c>
      <c r="K175" s="155">
        <v>337.58567205334498</v>
      </c>
      <c r="L175" s="155">
        <v>12.972750243350999</v>
      </c>
      <c r="M175" s="155">
        <v>58.334031607746397</v>
      </c>
      <c r="N175" s="156">
        <v>63.217739181541511</v>
      </c>
      <c r="O175" s="155">
        <f t="shared" si="24"/>
        <v>1.5818344865644653</v>
      </c>
      <c r="P175" s="154" t="s">
        <v>5278</v>
      </c>
      <c r="Q175" s="155">
        <v>330.41205282584599</v>
      </c>
      <c r="R175" s="155">
        <v>9.7912613665978405</v>
      </c>
      <c r="S175" s="155">
        <v>82.5833288896048</v>
      </c>
      <c r="T175" s="156">
        <v>48.749079156342994</v>
      </c>
      <c r="U175" s="155">
        <f t="shared" si="19"/>
        <v>2.0513207988871005</v>
      </c>
      <c r="V175" s="154" t="s">
        <v>5278</v>
      </c>
      <c r="W175" s="155">
        <v>339.44562899786803</v>
      </c>
      <c r="X175" s="155">
        <v>6.9109072503454003</v>
      </c>
      <c r="Y175" s="155">
        <v>39.982587360570697</v>
      </c>
      <c r="Z175" s="156">
        <v>33.493272594044392</v>
      </c>
      <c r="AA175">
        <f t="shared" si="21"/>
        <v>2.9856742042514384</v>
      </c>
    </row>
    <row r="176" spans="1:27" ht="16" customHeight="1" x14ac:dyDescent="0.25">
      <c r="A176" s="11"/>
      <c r="B176" s="61"/>
      <c r="C176" s="273"/>
      <c r="D176" s="77"/>
      <c r="E176" s="271"/>
      <c r="F176" s="42"/>
      <c r="G176" s="42"/>
      <c r="H176" s="100"/>
      <c r="I176" s="100"/>
      <c r="J176" s="154" t="s">
        <v>5278</v>
      </c>
      <c r="K176" s="160">
        <v>347.67144353267099</v>
      </c>
      <c r="L176" s="160">
        <v>2.8695537052645101</v>
      </c>
      <c r="M176" s="160">
        <v>12.9034039354007</v>
      </c>
      <c r="N176" s="156">
        <v>13.578316891147862</v>
      </c>
      <c r="O176" s="155">
        <f t="shared" si="24"/>
        <v>7.3646830311636924</v>
      </c>
      <c r="P176" s="183"/>
      <c r="Q176" s="183"/>
      <c r="R176" s="183"/>
      <c r="S176" s="183"/>
      <c r="T176" s="183"/>
      <c r="U176" s="155"/>
      <c r="V176" s="154" t="s">
        <v>5278</v>
      </c>
      <c r="W176" s="155">
        <v>351.26477999612302</v>
      </c>
      <c r="X176" s="155">
        <v>6.0272651889738897</v>
      </c>
      <c r="Y176" s="155">
        <v>34.870335866746103</v>
      </c>
      <c r="Z176" s="156">
        <v>28.228617965421034</v>
      </c>
      <c r="AA176">
        <f t="shared" si="21"/>
        <v>3.5425042813819698</v>
      </c>
    </row>
    <row r="177" spans="1:27" ht="16" customHeight="1" x14ac:dyDescent="0.25">
      <c r="A177" s="11"/>
      <c r="B177" s="61"/>
      <c r="C177" s="273"/>
      <c r="D177" s="77"/>
      <c r="E177" s="271"/>
      <c r="F177" s="42"/>
      <c r="G177" s="42"/>
      <c r="H177" s="100"/>
      <c r="I177" s="100"/>
      <c r="J177" s="183"/>
      <c r="K177" s="183"/>
      <c r="L177" s="183"/>
      <c r="M177" s="183"/>
      <c r="N177" s="183"/>
      <c r="O177" s="155"/>
      <c r="P177" s="183"/>
      <c r="Q177" s="183"/>
      <c r="R177" s="183"/>
      <c r="S177" s="183"/>
      <c r="T177" s="183"/>
      <c r="U177" s="155"/>
      <c r="V177" s="154" t="s">
        <v>5278</v>
      </c>
      <c r="W177" s="160">
        <v>378.40505265878397</v>
      </c>
      <c r="X177" s="160">
        <v>2.7621881585477501</v>
      </c>
      <c r="Y177" s="160">
        <v>15.980453123567701</v>
      </c>
      <c r="Z177" s="156">
        <v>12.009454782843907</v>
      </c>
      <c r="AA177">
        <f t="shared" si="21"/>
        <v>8.3267726810425131</v>
      </c>
    </row>
    <row r="178" spans="1:27" ht="16" customHeight="1" x14ac:dyDescent="0.25">
      <c r="A178" s="6" t="s">
        <v>2337</v>
      </c>
      <c r="B178" s="60">
        <v>6</v>
      </c>
      <c r="C178" s="244" t="s">
        <v>5486</v>
      </c>
      <c r="D178" s="79" t="s">
        <v>2338</v>
      </c>
      <c r="E178" s="79" t="s">
        <v>2339</v>
      </c>
      <c r="F178" s="54" t="s">
        <v>2340</v>
      </c>
      <c r="G178" s="54" t="s">
        <v>2341</v>
      </c>
      <c r="H178" s="100" t="s">
        <v>2339</v>
      </c>
      <c r="I178" s="291" t="s">
        <v>4413</v>
      </c>
      <c r="J178" s="5" t="s">
        <v>5279</v>
      </c>
      <c r="K178" s="160">
        <v>1408.4812567843401</v>
      </c>
      <c r="L178" s="160">
        <v>2.5324239867687801</v>
      </c>
      <c r="M178" s="160">
        <v>69.053700705553197</v>
      </c>
      <c r="N178" s="156">
        <v>2.959582218643801</v>
      </c>
      <c r="O178" s="155">
        <f t="shared" si="24"/>
        <v>33.788552779528459</v>
      </c>
      <c r="P178" s="5" t="s">
        <v>5279</v>
      </c>
      <c r="Q178" s="160">
        <v>1364.6522598143499</v>
      </c>
      <c r="R178" s="160">
        <v>0.35049289388146398</v>
      </c>
      <c r="S178" s="160">
        <v>17.162624393526698</v>
      </c>
      <c r="T178" s="156">
        <v>0.4227656638246946</v>
      </c>
      <c r="U178" s="155">
        <f t="shared" si="19"/>
        <v>236.53765799075472</v>
      </c>
      <c r="V178" s="162" t="s">
        <v>5279</v>
      </c>
      <c r="W178" s="158">
        <v>15.6970149481159</v>
      </c>
      <c r="X178" s="158">
        <v>0.416059083137369</v>
      </c>
      <c r="Y178" s="158">
        <v>83.607656837993602</v>
      </c>
      <c r="Z178" s="156">
        <v>42.926911558532197</v>
      </c>
      <c r="AA178">
        <f t="shared" si="21"/>
        <v>2.3295409888420893</v>
      </c>
    </row>
    <row r="179" spans="1:27" ht="16" customHeight="1" x14ac:dyDescent="0.25">
      <c r="A179" s="6" t="s">
        <v>5487</v>
      </c>
      <c r="B179" s="145">
        <v>5</v>
      </c>
      <c r="C179" s="244" t="s">
        <v>5488</v>
      </c>
      <c r="D179" s="79" t="s">
        <v>5489</v>
      </c>
      <c r="E179" s="79" t="s">
        <v>1861</v>
      </c>
      <c r="F179" s="2" t="s">
        <v>1862</v>
      </c>
      <c r="G179" s="42" t="s">
        <v>2060</v>
      </c>
      <c r="H179" s="100" t="s">
        <v>1861</v>
      </c>
      <c r="I179" s="100" t="s">
        <v>4414</v>
      </c>
      <c r="J179" s="5" t="s">
        <v>5283</v>
      </c>
      <c r="K179" s="160">
        <v>1000.96756259756</v>
      </c>
      <c r="L179" s="160">
        <v>20.526829103021502</v>
      </c>
      <c r="M179" s="160">
        <v>89.193775429820406</v>
      </c>
      <c r="N179" s="156">
        <v>33.753149223919365</v>
      </c>
      <c r="O179" s="155">
        <f t="shared" si="24"/>
        <v>2.9626865136819416</v>
      </c>
      <c r="P179" s="5" t="s">
        <v>5283</v>
      </c>
      <c r="Q179" s="160">
        <v>959.88440943260196</v>
      </c>
      <c r="R179" s="160">
        <v>3.5372412295401299</v>
      </c>
      <c r="S179" s="160">
        <v>55.539418087087</v>
      </c>
      <c r="T179" s="156">
        <v>6.0653148672009634</v>
      </c>
      <c r="U179" s="155">
        <f t="shared" si="19"/>
        <v>16.487190226638351</v>
      </c>
      <c r="V179" s="5" t="s">
        <v>5283</v>
      </c>
      <c r="W179" s="160">
        <v>1005.3338513625999</v>
      </c>
      <c r="X179" s="160">
        <v>12.0398973425786</v>
      </c>
      <c r="Y179" s="160">
        <v>86.070731005084497</v>
      </c>
      <c r="Z179" s="156">
        <v>19.711760065305963</v>
      </c>
      <c r="AA179">
        <f t="shared" si="21"/>
        <v>5.0731136980510838</v>
      </c>
    </row>
    <row r="180" spans="1:27" ht="16" customHeight="1" x14ac:dyDescent="0.25">
      <c r="A180" s="6" t="s">
        <v>2718</v>
      </c>
      <c r="B180" s="145">
        <v>7</v>
      </c>
      <c r="C180" s="265" t="s">
        <v>5490</v>
      </c>
      <c r="D180" s="79" t="s">
        <v>2719</v>
      </c>
      <c r="E180" s="79" t="s">
        <v>2720</v>
      </c>
      <c r="F180" s="42" t="s">
        <v>2721</v>
      </c>
      <c r="G180" s="42" t="s">
        <v>2722</v>
      </c>
      <c r="H180" s="100" t="s">
        <v>2720</v>
      </c>
      <c r="I180" s="100" t="s">
        <v>4415</v>
      </c>
      <c r="J180" s="162" t="s">
        <v>5284</v>
      </c>
      <c r="K180" s="158">
        <v>19.051172707889101</v>
      </c>
      <c r="L180" s="158">
        <v>0.66083345633575996</v>
      </c>
      <c r="M180" s="158">
        <v>100</v>
      </c>
      <c r="N180" s="156">
        <v>56.339044245386056</v>
      </c>
      <c r="O180" s="155">
        <f t="shared" si="24"/>
        <v>1.7749679878211566</v>
      </c>
      <c r="P180" s="5" t="s">
        <v>5284</v>
      </c>
      <c r="Q180" s="160">
        <v>1146.23406518668</v>
      </c>
      <c r="R180" s="160">
        <v>0.49205103782689003</v>
      </c>
      <c r="S180" s="160">
        <v>39.138920570774602</v>
      </c>
      <c r="T180" s="156">
        <v>0.70658362515961137</v>
      </c>
      <c r="U180" s="155">
        <f t="shared" si="19"/>
        <v>141.52606491186492</v>
      </c>
      <c r="V180" s="5" t="s">
        <v>5284</v>
      </c>
      <c r="W180" s="160">
        <v>1201.6558411142</v>
      </c>
      <c r="X180" s="160">
        <v>7.4631369413763604</v>
      </c>
      <c r="Y180" s="160">
        <v>94.846650919759199</v>
      </c>
      <c r="Z180" s="156">
        <v>10.222863880385367</v>
      </c>
      <c r="AA180">
        <f t="shared" si="21"/>
        <v>9.7819946709718248</v>
      </c>
    </row>
    <row r="181" spans="1:27" ht="16" customHeight="1" x14ac:dyDescent="0.25">
      <c r="A181" s="311" t="s">
        <v>5491</v>
      </c>
      <c r="B181" s="60">
        <v>8</v>
      </c>
      <c r="C181" s="312" t="s">
        <v>5492</v>
      </c>
      <c r="D181" s="267" t="s">
        <v>5493</v>
      </c>
      <c r="E181" s="267" t="s">
        <v>3177</v>
      </c>
      <c r="F181" s="56" t="s">
        <v>3178</v>
      </c>
      <c r="G181" s="56" t="s">
        <v>3179</v>
      </c>
      <c r="H181" s="100" t="s">
        <v>3180</v>
      </c>
      <c r="I181" s="100" t="s">
        <v>4416</v>
      </c>
      <c r="J181" s="154" t="s">
        <v>5285</v>
      </c>
      <c r="K181" s="155">
        <v>260.259023902455</v>
      </c>
      <c r="L181" s="155">
        <v>14.1714994041275</v>
      </c>
      <c r="M181" s="155">
        <v>92.345333429114902</v>
      </c>
      <c r="N181" s="156">
        <v>89.557433412503599</v>
      </c>
      <c r="O181" s="155">
        <f t="shared" si="24"/>
        <v>1.1166018965661699</v>
      </c>
      <c r="P181" s="154" t="s">
        <v>5285</v>
      </c>
      <c r="Q181" s="155">
        <v>260.05889603873197</v>
      </c>
      <c r="R181" s="155">
        <v>4.5555756765020003</v>
      </c>
      <c r="S181" s="155">
        <v>50.951624587964901</v>
      </c>
      <c r="T181" s="156">
        <v>28.811299692121125</v>
      </c>
      <c r="U181" s="155">
        <f t="shared" si="19"/>
        <v>3.4708604286722435</v>
      </c>
      <c r="V181" s="154" t="s">
        <v>5285</v>
      </c>
      <c r="W181" s="155">
        <v>261.37953818333602</v>
      </c>
      <c r="X181" s="155">
        <v>6.9897413240283699</v>
      </c>
      <c r="Y181" s="155">
        <v>48.6822830513035</v>
      </c>
      <c r="Z181" s="156">
        <v>43.982813588344868</v>
      </c>
      <c r="AA181">
        <f t="shared" si="21"/>
        <v>2.2736153474842564</v>
      </c>
    </row>
    <row r="182" spans="1:27" ht="16" customHeight="1" x14ac:dyDescent="0.25">
      <c r="A182" s="11"/>
      <c r="B182" s="61"/>
      <c r="C182" s="313"/>
      <c r="D182" s="271"/>
      <c r="E182" s="271"/>
      <c r="F182" s="56"/>
      <c r="G182" s="56"/>
      <c r="H182" s="100"/>
      <c r="I182" s="100"/>
      <c r="J182" s="154" t="s">
        <v>5285</v>
      </c>
      <c r="K182" s="160">
        <v>292.267991355118</v>
      </c>
      <c r="L182" s="160">
        <v>1.0573565111604699</v>
      </c>
      <c r="M182" s="160">
        <v>6.8900217818955802</v>
      </c>
      <c r="N182" s="156">
        <v>5.950853872700093</v>
      </c>
      <c r="O182" s="155">
        <f t="shared" si="24"/>
        <v>16.804311135710478</v>
      </c>
      <c r="P182" s="154" t="s">
        <v>5285</v>
      </c>
      <c r="Q182" s="160">
        <v>273.21439558364602</v>
      </c>
      <c r="R182" s="160">
        <v>0.93885278235432901</v>
      </c>
      <c r="S182" s="160">
        <v>10.500555342901301</v>
      </c>
      <c r="T182" s="156">
        <v>5.6520513869411397</v>
      </c>
      <c r="U182" s="155">
        <f t="shared" si="19"/>
        <v>17.692691229072402</v>
      </c>
      <c r="V182" s="154" t="s">
        <v>5285</v>
      </c>
      <c r="W182" s="160">
        <v>281.42822367505897</v>
      </c>
      <c r="X182" s="160">
        <v>1.46607412071145</v>
      </c>
      <c r="Y182" s="160">
        <v>10.210940864623099</v>
      </c>
      <c r="Z182" s="156">
        <v>8.5686520922550375</v>
      </c>
      <c r="AA182">
        <f t="shared" si="21"/>
        <v>11.670446987850887</v>
      </c>
    </row>
    <row r="183" spans="1:27" ht="16" customHeight="1" x14ac:dyDescent="0.25">
      <c r="A183" s="11"/>
      <c r="B183" s="61"/>
      <c r="C183" s="313"/>
      <c r="D183" s="271"/>
      <c r="E183" s="271"/>
      <c r="F183" s="56"/>
      <c r="G183" s="56"/>
      <c r="H183" s="100"/>
      <c r="I183" s="100"/>
      <c r="J183" s="183"/>
      <c r="K183" s="183"/>
      <c r="L183" s="183"/>
      <c r="M183" s="183"/>
      <c r="N183" s="183"/>
      <c r="O183" s="155"/>
      <c r="P183" s="154" t="s">
        <v>5285</v>
      </c>
      <c r="Q183" s="160">
        <v>291.55236464625301</v>
      </c>
      <c r="R183" s="160">
        <v>0.53608352555974903</v>
      </c>
      <c r="S183" s="160">
        <v>5.9958012953230897</v>
      </c>
      <c r="T183" s="156">
        <v>3.0245031591392153</v>
      </c>
      <c r="U183" s="155">
        <f t="shared" si="19"/>
        <v>33.063281715486909</v>
      </c>
      <c r="V183" s="154" t="s">
        <v>5285</v>
      </c>
      <c r="W183" s="160">
        <v>300.05632671239698</v>
      </c>
      <c r="X183" s="160">
        <v>1.4560249630986</v>
      </c>
      <c r="Y183" s="160">
        <v>10.1409503009302</v>
      </c>
      <c r="Z183" s="156">
        <v>7.9820629254754722</v>
      </c>
      <c r="AA183">
        <f t="shared" si="21"/>
        <v>12.528089659734578</v>
      </c>
    </row>
    <row r="184" spans="1:27" ht="16" customHeight="1" x14ac:dyDescent="0.25">
      <c r="A184" s="11"/>
      <c r="B184" s="61"/>
      <c r="C184" s="313"/>
      <c r="D184" s="271"/>
      <c r="E184" s="271"/>
      <c r="F184" s="56"/>
      <c r="G184" s="56"/>
      <c r="H184" s="100"/>
      <c r="I184" s="100"/>
      <c r="J184" s="183"/>
      <c r="K184" s="183"/>
      <c r="L184" s="183"/>
      <c r="M184" s="183"/>
      <c r="N184" s="183"/>
      <c r="O184" s="155"/>
      <c r="P184" s="183"/>
      <c r="Q184" s="183"/>
      <c r="R184" s="183"/>
      <c r="S184" s="183"/>
      <c r="T184" s="183"/>
      <c r="U184" s="155"/>
      <c r="V184" s="154" t="s">
        <v>5285</v>
      </c>
      <c r="W184" s="160">
        <v>319.38577685015798</v>
      </c>
      <c r="X184" s="160">
        <v>1.82150600781784</v>
      </c>
      <c r="Y184" s="160">
        <v>12.6864596186704</v>
      </c>
      <c r="Z184" s="156">
        <v>9.3818158281752915</v>
      </c>
      <c r="AA184">
        <f t="shared" si="21"/>
        <v>10.658917402714504</v>
      </c>
    </row>
    <row r="185" spans="1:27" s="20" customFormat="1" ht="15" customHeight="1" x14ac:dyDescent="0.25">
      <c r="A185" s="6" t="s">
        <v>2871</v>
      </c>
      <c r="B185" s="314">
        <v>7</v>
      </c>
      <c r="C185" s="244" t="s">
        <v>5494</v>
      </c>
      <c r="D185" s="309" t="s">
        <v>2872</v>
      </c>
      <c r="E185" s="309" t="s">
        <v>2873</v>
      </c>
      <c r="F185" s="54" t="s">
        <v>2874</v>
      </c>
      <c r="G185" s="54" t="s">
        <v>2875</v>
      </c>
      <c r="H185" s="100" t="s">
        <v>2872</v>
      </c>
      <c r="I185" s="100" t="s">
        <v>4417</v>
      </c>
      <c r="J185" s="5" t="s">
        <v>5286</v>
      </c>
      <c r="K185" s="155">
        <v>430.38847117794501</v>
      </c>
      <c r="L185" s="155">
        <v>16.144243718937901</v>
      </c>
      <c r="M185" s="155">
        <v>92.790053575503194</v>
      </c>
      <c r="N185" s="156">
        <v>61.719165827496113</v>
      </c>
      <c r="O185" s="155">
        <f t="shared" si="24"/>
        <v>1.6202422482425975</v>
      </c>
      <c r="P185" s="5" t="s">
        <v>5286</v>
      </c>
      <c r="Q185" s="155">
        <v>431.84854755750899</v>
      </c>
      <c r="R185" s="155">
        <v>2.9663392005666598</v>
      </c>
      <c r="S185" s="155">
        <v>77.521712751513405</v>
      </c>
      <c r="T185" s="156">
        <v>11.301945429064176</v>
      </c>
      <c r="U185" s="155">
        <f t="shared" si="19"/>
        <v>8.848034228057692</v>
      </c>
      <c r="V185" s="5" t="s">
        <v>5286</v>
      </c>
      <c r="W185" s="155">
        <v>436.87943262411397</v>
      </c>
      <c r="X185" s="155">
        <v>11.5109158706363</v>
      </c>
      <c r="Y185" s="155">
        <v>69.562349870039796</v>
      </c>
      <c r="Z185" s="156">
        <v>43.352599856418372</v>
      </c>
      <c r="AA185">
        <f t="shared" si="21"/>
        <v>2.3066667358173434</v>
      </c>
    </row>
    <row r="186" spans="1:27" s="20" customFormat="1" ht="15" customHeight="1" x14ac:dyDescent="0.25">
      <c r="A186" s="6"/>
      <c r="B186" s="269"/>
      <c r="C186" s="273"/>
      <c r="D186" s="271"/>
      <c r="E186" s="271"/>
      <c r="F186" s="54"/>
      <c r="G186" s="54"/>
      <c r="H186" s="100"/>
      <c r="I186" s="100"/>
      <c r="J186" s="183"/>
      <c r="K186" s="183"/>
      <c r="L186" s="183"/>
      <c r="M186" s="183"/>
      <c r="N186" s="183"/>
      <c r="O186" s="155"/>
      <c r="P186" s="183"/>
      <c r="Q186" s="183"/>
      <c r="R186" s="183"/>
      <c r="S186" s="183"/>
      <c r="T186" s="183"/>
      <c r="U186" s="155"/>
      <c r="V186" s="5" t="s">
        <v>5286</v>
      </c>
      <c r="W186" s="160">
        <v>484.35663627153002</v>
      </c>
      <c r="X186" s="160">
        <v>4.5943249973075799</v>
      </c>
      <c r="Y186" s="160">
        <v>27.7642584196659</v>
      </c>
      <c r="Z186" s="156">
        <v>15.608049812953979</v>
      </c>
      <c r="AA186">
        <f t="shared" si="21"/>
        <v>6.4069503364222031</v>
      </c>
    </row>
    <row r="187" spans="1:27" ht="16" customHeight="1" x14ac:dyDescent="0.2">
      <c r="A187" s="315" t="s">
        <v>1126</v>
      </c>
      <c r="B187" s="316" t="s">
        <v>5495</v>
      </c>
      <c r="C187" s="317" t="s">
        <v>5496</v>
      </c>
      <c r="D187" s="318" t="s">
        <v>1127</v>
      </c>
      <c r="E187" s="319" t="s">
        <v>1128</v>
      </c>
      <c r="F187" s="57" t="s">
        <v>1129</v>
      </c>
      <c r="G187" s="57" t="s">
        <v>1130</v>
      </c>
      <c r="H187" s="100" t="s">
        <v>1295</v>
      </c>
      <c r="I187" s="291" t="s">
        <v>4418</v>
      </c>
      <c r="J187" s="164" t="s">
        <v>5287</v>
      </c>
      <c r="K187" s="165">
        <v>187.60843800000001</v>
      </c>
      <c r="L187" s="167">
        <v>17.71549229</v>
      </c>
      <c r="M187" s="167">
        <v>96.959172159999994</v>
      </c>
      <c r="N187" s="168">
        <v>155.24753200000001</v>
      </c>
      <c r="O187" s="155">
        <f t="shared" si="24"/>
        <v>0.64413262299074747</v>
      </c>
      <c r="P187" s="169" t="s">
        <v>5287</v>
      </c>
      <c r="Q187" s="171">
        <v>281.03856200000001</v>
      </c>
      <c r="R187" s="167">
        <v>5.5471372319999999</v>
      </c>
      <c r="S187" s="167">
        <v>55.808793710000003</v>
      </c>
      <c r="T187" s="168">
        <v>32.46584206</v>
      </c>
      <c r="U187" s="155">
        <f t="shared" si="19"/>
        <v>3.0801603671696047</v>
      </c>
      <c r="V187" s="169" t="s">
        <v>5287</v>
      </c>
      <c r="W187" s="171">
        <v>275.5870233</v>
      </c>
      <c r="X187" s="167">
        <v>7.8072394559999996</v>
      </c>
      <c r="Y187" s="167">
        <v>50.357600679999997</v>
      </c>
      <c r="Z187" s="168">
        <v>46.59662616</v>
      </c>
      <c r="AA187">
        <f t="shared" si="21"/>
        <v>2.1460781228372094</v>
      </c>
    </row>
    <row r="188" spans="1:27" ht="16" customHeight="1" x14ac:dyDescent="0.2">
      <c r="A188" s="315"/>
      <c r="B188" s="320"/>
      <c r="C188" s="321"/>
      <c r="D188" s="258"/>
      <c r="E188" s="322"/>
      <c r="F188" s="57"/>
      <c r="G188" s="57"/>
      <c r="H188" s="100"/>
      <c r="I188" s="100"/>
      <c r="J188" s="167"/>
      <c r="K188" s="167"/>
      <c r="L188" s="167"/>
      <c r="M188" s="167"/>
      <c r="N188" s="167"/>
      <c r="O188" s="155"/>
      <c r="P188" s="169" t="s">
        <v>5287</v>
      </c>
      <c r="Q188" s="171">
        <v>311.17297830000001</v>
      </c>
      <c r="R188" s="167">
        <v>3.6359691629999999</v>
      </c>
      <c r="S188" s="167">
        <v>36.580860450000003</v>
      </c>
      <c r="T188" s="168">
        <v>19.221216030000001</v>
      </c>
      <c r="U188" s="155">
        <f t="shared" si="19"/>
        <v>5.2025844693656458</v>
      </c>
      <c r="V188" s="169" t="s">
        <v>5287</v>
      </c>
      <c r="W188" s="171">
        <v>292.80534970000002</v>
      </c>
      <c r="X188" s="167">
        <v>4.6918993960000002</v>
      </c>
      <c r="Y188" s="167">
        <v>30.26329569</v>
      </c>
      <c r="Z188" s="168">
        <v>26.35782008</v>
      </c>
      <c r="AA188">
        <f t="shared" si="21"/>
        <v>3.7939404585236853</v>
      </c>
    </row>
    <row r="189" spans="1:27" ht="16" customHeight="1" x14ac:dyDescent="0.2">
      <c r="A189" s="315"/>
      <c r="B189" s="320"/>
      <c r="C189" s="321"/>
      <c r="D189" s="258"/>
      <c r="E189" s="322"/>
      <c r="F189" s="57"/>
      <c r="G189" s="57"/>
      <c r="H189" s="100"/>
      <c r="I189" s="100"/>
      <c r="J189" s="167"/>
      <c r="K189" s="167"/>
      <c r="L189" s="167"/>
      <c r="M189" s="167"/>
      <c r="N189" s="167"/>
      <c r="O189" s="155"/>
      <c r="P189" s="167"/>
      <c r="Q189" s="167"/>
      <c r="R189" s="167"/>
      <c r="S189" s="167"/>
      <c r="T189" s="167"/>
      <c r="U189" s="155"/>
      <c r="V189" s="169" t="s">
        <v>5287</v>
      </c>
      <c r="W189" s="171">
        <v>305.17910640000002</v>
      </c>
      <c r="X189" s="167">
        <v>2.5305346649999998</v>
      </c>
      <c r="Y189" s="167">
        <v>16.32224231</v>
      </c>
      <c r="Z189" s="168">
        <v>13.63995442</v>
      </c>
      <c r="AA189">
        <f t="shared" si="21"/>
        <v>7.3314027980454206</v>
      </c>
    </row>
    <row r="190" spans="1:27" ht="16" customHeight="1" x14ac:dyDescent="0.25">
      <c r="A190" s="311" t="s">
        <v>3162</v>
      </c>
      <c r="B190" s="323">
        <v>8</v>
      </c>
      <c r="C190" s="324" t="s">
        <v>5497</v>
      </c>
      <c r="D190" s="79" t="s">
        <v>3164</v>
      </c>
      <c r="E190" s="310" t="s">
        <v>3165</v>
      </c>
      <c r="F190" s="47" t="s">
        <v>4310</v>
      </c>
      <c r="G190" s="56" t="s">
        <v>3166</v>
      </c>
      <c r="H190" s="100" t="s">
        <v>3163</v>
      </c>
      <c r="I190" s="100" t="s">
        <v>4419</v>
      </c>
      <c r="J190" s="157" t="s">
        <v>5288</v>
      </c>
      <c r="K190" s="155">
        <v>168.532116921702</v>
      </c>
      <c r="L190" s="155">
        <v>5.0594170063158996</v>
      </c>
      <c r="M190" s="155">
        <v>94.310415805860401</v>
      </c>
      <c r="N190" s="156">
        <v>49.348462954613538</v>
      </c>
      <c r="O190" s="155">
        <f t="shared" si="24"/>
        <v>2.026405565903266</v>
      </c>
      <c r="P190" s="157" t="s">
        <v>5288</v>
      </c>
      <c r="Q190" s="158">
        <v>170.51598718853501</v>
      </c>
      <c r="R190" s="158">
        <v>0.16840910878036899</v>
      </c>
      <c r="S190" s="158">
        <v>25.331962993133899</v>
      </c>
      <c r="T190" s="156">
        <v>1.6235440858182268</v>
      </c>
      <c r="U190" s="155">
        <f t="shared" si="19"/>
        <v>61.593646192614735</v>
      </c>
      <c r="V190" s="157" t="s">
        <v>5288</v>
      </c>
      <c r="W190" s="160">
        <v>162.10311398573799</v>
      </c>
      <c r="X190" s="160">
        <v>0.52075550976281404</v>
      </c>
      <c r="Y190" s="160">
        <v>13.082202816626401</v>
      </c>
      <c r="Z190" s="156">
        <v>5.2804607594239812</v>
      </c>
      <c r="AA190">
        <f t="shared" si="21"/>
        <v>18.93774133659285</v>
      </c>
    </row>
    <row r="191" spans="1:27" ht="16" customHeight="1" x14ac:dyDescent="0.25">
      <c r="A191" s="11"/>
      <c r="B191" s="61"/>
      <c r="C191" s="303"/>
      <c r="D191" s="77"/>
      <c r="E191" s="271"/>
      <c r="F191" s="47"/>
      <c r="G191" s="56"/>
      <c r="H191" s="100"/>
      <c r="I191" s="100"/>
      <c r="J191" s="183"/>
      <c r="K191" s="183"/>
      <c r="L191" s="183"/>
      <c r="M191" s="183"/>
      <c r="N191" s="183"/>
      <c r="O191" s="155"/>
      <c r="P191" s="157" t="s">
        <v>5288</v>
      </c>
      <c r="Q191" s="158">
        <v>177.833722382064</v>
      </c>
      <c r="R191" s="158">
        <v>8.0799217584015801E-2</v>
      </c>
      <c r="S191" s="158">
        <v>12.1537534669921</v>
      </c>
      <c r="T191" s="156">
        <v>0.74693679320631456</v>
      </c>
      <c r="U191" s="155">
        <f t="shared" si="19"/>
        <v>133.88013672581073</v>
      </c>
      <c r="V191" s="157" t="s">
        <v>5288</v>
      </c>
      <c r="W191" s="155">
        <v>169.942846923644</v>
      </c>
      <c r="X191" s="155">
        <v>2.5061723901782802</v>
      </c>
      <c r="Y191" s="155">
        <v>62.959017978848799</v>
      </c>
      <c r="Z191" s="156">
        <v>24.242055116804586</v>
      </c>
      <c r="AA191">
        <f t="shared" si="21"/>
        <v>4.1250628099875915</v>
      </c>
    </row>
    <row r="192" spans="1:27" ht="16" customHeight="1" x14ac:dyDescent="0.25">
      <c r="A192" s="11"/>
      <c r="B192" s="61"/>
      <c r="C192" s="303"/>
      <c r="D192" s="77"/>
      <c r="E192" s="271"/>
      <c r="F192" s="47"/>
      <c r="G192" s="56"/>
      <c r="H192" s="100"/>
      <c r="I192" s="100"/>
      <c r="J192" s="183"/>
      <c r="K192" s="183"/>
      <c r="L192" s="183"/>
      <c r="M192" s="183"/>
      <c r="N192" s="183"/>
      <c r="O192" s="155"/>
      <c r="P192" s="183"/>
      <c r="Q192" s="183"/>
      <c r="R192" s="183"/>
      <c r="S192" s="183"/>
      <c r="T192" s="183"/>
      <c r="U192" s="155"/>
      <c r="V192" s="157" t="s">
        <v>5288</v>
      </c>
      <c r="W192" s="160">
        <v>179.27586232591401</v>
      </c>
      <c r="X192" s="160">
        <v>0.65629086609920395</v>
      </c>
      <c r="Y192" s="160">
        <v>16.487065534687599</v>
      </c>
      <c r="Z192" s="156">
        <v>6.0182532083060849</v>
      </c>
      <c r="AA192">
        <f t="shared" si="21"/>
        <v>16.616117092246157</v>
      </c>
    </row>
    <row r="193" spans="1:27" ht="16" customHeight="1" x14ac:dyDescent="0.25">
      <c r="A193" s="6" t="s">
        <v>4244</v>
      </c>
      <c r="B193" s="60">
        <v>10</v>
      </c>
      <c r="C193" s="265" t="s">
        <v>5498</v>
      </c>
      <c r="D193" s="79" t="s">
        <v>4245</v>
      </c>
      <c r="E193" s="310" t="s">
        <v>4246</v>
      </c>
      <c r="F193" s="46" t="s">
        <v>4247</v>
      </c>
      <c r="G193" s="54" t="s">
        <v>4248</v>
      </c>
      <c r="H193" s="100" t="s">
        <v>4249</v>
      </c>
      <c r="I193" s="100" t="s">
        <v>4420</v>
      </c>
      <c r="J193" s="162" t="s">
        <v>5289</v>
      </c>
      <c r="K193" s="158">
        <v>16.943375717801501</v>
      </c>
      <c r="L193" s="158">
        <v>0.23533848227478699</v>
      </c>
      <c r="M193" s="158">
        <v>32.929323160610998</v>
      </c>
      <c r="N193" s="156">
        <v>22.521923754404579</v>
      </c>
      <c r="O193" s="155">
        <f t="shared" si="24"/>
        <v>4.4401180418898782</v>
      </c>
      <c r="P193" s="162" t="s">
        <v>5289</v>
      </c>
      <c r="Q193" s="158">
        <v>17.6932566539577</v>
      </c>
      <c r="R193" s="158">
        <v>0.21723444523442001</v>
      </c>
      <c r="S193" s="158">
        <v>35.593297211580001</v>
      </c>
      <c r="T193" s="156">
        <v>19.921022132063996</v>
      </c>
      <c r="U193" s="155">
        <f t="shared" si="19"/>
        <v>5.0198227448904049</v>
      </c>
      <c r="V193" s="5" t="s">
        <v>5289</v>
      </c>
      <c r="W193" s="158">
        <v>1382.1233854741399</v>
      </c>
      <c r="X193" s="158">
        <v>6.2274009601932898E-2</v>
      </c>
      <c r="Y193" s="158">
        <v>6.9803607593595602</v>
      </c>
      <c r="Z193" s="156">
        <v>7.4165776600000066E-2</v>
      </c>
      <c r="AA193">
        <f t="shared" si="21"/>
        <v>1348.3307879230097</v>
      </c>
    </row>
    <row r="194" spans="1:27" ht="16" customHeight="1" x14ac:dyDescent="0.25">
      <c r="A194" s="6" t="s">
        <v>3458</v>
      </c>
      <c r="B194" s="60">
        <v>9</v>
      </c>
      <c r="C194" s="244" t="s">
        <v>5499</v>
      </c>
      <c r="D194" s="79" t="s">
        <v>3459</v>
      </c>
      <c r="E194" s="79" t="s">
        <v>3460</v>
      </c>
      <c r="F194" s="41" t="s">
        <v>3461</v>
      </c>
      <c r="G194" s="29" t="s">
        <v>3462</v>
      </c>
      <c r="H194" s="100" t="s">
        <v>3460</v>
      </c>
      <c r="I194" s="100" t="s">
        <v>4421</v>
      </c>
      <c r="J194" s="154" t="s">
        <v>5290</v>
      </c>
      <c r="K194" s="155">
        <v>371.42991928085502</v>
      </c>
      <c r="L194" s="155">
        <v>27.970284967741701</v>
      </c>
      <c r="M194" s="155">
        <v>99.553737206862394</v>
      </c>
      <c r="N194" s="156">
        <v>123.89145889649876</v>
      </c>
      <c r="O194" s="155">
        <f t="shared" si="24"/>
        <v>0.80715814383574147</v>
      </c>
      <c r="P194" s="154" t="s">
        <v>5290</v>
      </c>
      <c r="Q194" s="155">
        <v>369.43680202456397</v>
      </c>
      <c r="R194" s="155">
        <v>9.6904420508021794</v>
      </c>
      <c r="S194" s="155">
        <v>82.138169465084601</v>
      </c>
      <c r="T194" s="156">
        <v>43.154208328136654</v>
      </c>
      <c r="U194" s="155">
        <f t="shared" si="19"/>
        <v>2.3172711045842487</v>
      </c>
      <c r="V194" s="5" t="s">
        <v>5290</v>
      </c>
      <c r="W194" s="155">
        <v>374.77874764048101</v>
      </c>
      <c r="X194" s="155">
        <v>13.4187939250568</v>
      </c>
      <c r="Y194" s="155">
        <v>71.157705769064506</v>
      </c>
      <c r="Z194" s="156">
        <v>58.906416233746093</v>
      </c>
      <c r="AA194">
        <f t="shared" si="21"/>
        <v>1.6976079414369867</v>
      </c>
    </row>
    <row r="195" spans="1:27" ht="16" customHeight="1" x14ac:dyDescent="0.25">
      <c r="A195" s="11"/>
      <c r="B195" s="61"/>
      <c r="C195" s="273"/>
      <c r="D195" s="77"/>
      <c r="E195" s="77"/>
      <c r="F195" s="41"/>
      <c r="G195" s="29"/>
      <c r="H195" s="100"/>
      <c r="I195" s="100"/>
      <c r="J195" s="183"/>
      <c r="K195" s="183"/>
      <c r="L195" s="183"/>
      <c r="M195" s="183"/>
      <c r="N195" s="183"/>
      <c r="O195" s="155"/>
      <c r="P195" s="183"/>
      <c r="Q195" s="183"/>
      <c r="R195" s="183"/>
      <c r="S195" s="183"/>
      <c r="T195" s="183"/>
      <c r="U195" s="155"/>
      <c r="V195" s="5" t="s">
        <v>5290</v>
      </c>
      <c r="W195" s="160">
        <v>415.75254840382098</v>
      </c>
      <c r="X195" s="160">
        <v>2.1713058995810401</v>
      </c>
      <c r="Y195" s="160">
        <v>11.5140859305184</v>
      </c>
      <c r="Z195" s="156">
        <v>8.5929015363811274</v>
      </c>
      <c r="AA195">
        <f t="shared" ref="AA195:AA258" si="28">100/Z195</f>
        <v>11.63751261161485</v>
      </c>
    </row>
    <row r="196" spans="1:27" ht="16" customHeight="1" x14ac:dyDescent="0.25">
      <c r="A196" s="11"/>
      <c r="B196" s="61"/>
      <c r="C196" s="273"/>
      <c r="D196" s="77"/>
      <c r="E196" s="77"/>
      <c r="F196" s="41"/>
      <c r="G196" s="29"/>
      <c r="H196" s="100"/>
      <c r="I196" s="100"/>
      <c r="J196" s="183"/>
      <c r="K196" s="183"/>
      <c r="L196" s="183"/>
      <c r="M196" s="183"/>
      <c r="N196" s="183"/>
      <c r="O196" s="155"/>
      <c r="P196" s="183"/>
      <c r="Q196" s="183"/>
      <c r="R196" s="183"/>
      <c r="S196" s="183"/>
      <c r="T196" s="183"/>
      <c r="U196" s="155"/>
      <c r="V196" s="5" t="s">
        <v>5290</v>
      </c>
      <c r="W196" s="160">
        <v>490.26627229970001</v>
      </c>
      <c r="X196" s="160">
        <v>1.73012309150262</v>
      </c>
      <c r="Y196" s="160">
        <v>9.1745644636156705</v>
      </c>
      <c r="Z196" s="156">
        <v>5.8068415685996069</v>
      </c>
      <c r="AA196">
        <f t="shared" si="28"/>
        <v>17.221065672042482</v>
      </c>
    </row>
    <row r="197" spans="1:27" ht="16" customHeight="1" x14ac:dyDescent="0.25">
      <c r="A197" s="311" t="s">
        <v>2804</v>
      </c>
      <c r="B197" s="145">
        <v>7</v>
      </c>
      <c r="C197" s="244" t="s">
        <v>5500</v>
      </c>
      <c r="D197" s="325" t="s">
        <v>2805</v>
      </c>
      <c r="E197" s="79" t="s">
        <v>2806</v>
      </c>
      <c r="F197" s="54" t="s">
        <v>2807</v>
      </c>
      <c r="G197" s="3" t="s">
        <v>2808</v>
      </c>
      <c r="H197" s="100" t="s">
        <v>2806</v>
      </c>
      <c r="I197" s="291" t="s">
        <v>4422</v>
      </c>
      <c r="J197" s="5" t="s">
        <v>5291</v>
      </c>
      <c r="K197" s="158">
        <v>1114.0078826645999</v>
      </c>
      <c r="L197" s="158">
        <v>0.49051453266732098</v>
      </c>
      <c r="M197" s="158">
        <v>34.424695892423998</v>
      </c>
      <c r="N197" s="156">
        <v>0.72474878176324942</v>
      </c>
      <c r="O197" s="155">
        <f t="shared" si="24"/>
        <v>137.97884524442924</v>
      </c>
      <c r="P197" s="5" t="s">
        <v>5291</v>
      </c>
      <c r="Q197" s="158">
        <v>1086.004407272</v>
      </c>
      <c r="R197" s="158">
        <v>6.6730058760527206E-2</v>
      </c>
      <c r="S197" s="158">
        <v>5.0763391624130501</v>
      </c>
      <c r="T197" s="156">
        <v>0.10113726053469332</v>
      </c>
      <c r="U197" s="155">
        <f t="shared" ref="U197:U258" si="29">100/T197</f>
        <v>988.75527645616614</v>
      </c>
      <c r="V197" s="5" t="s">
        <v>5291</v>
      </c>
      <c r="W197" s="160">
        <v>1193.2015011547401</v>
      </c>
      <c r="X197" s="160">
        <v>3.1890899605347802</v>
      </c>
      <c r="Y197" s="160">
        <v>81.947259519542797</v>
      </c>
      <c r="Z197" s="156">
        <v>4.3993000449062594</v>
      </c>
      <c r="AA197">
        <f t="shared" si="28"/>
        <v>22.73088877304135</v>
      </c>
    </row>
    <row r="198" spans="1:27" ht="16" customHeight="1" x14ac:dyDescent="0.25">
      <c r="A198" s="6" t="s">
        <v>3353</v>
      </c>
      <c r="B198" s="60">
        <v>8</v>
      </c>
      <c r="C198" s="265" t="s">
        <v>5501</v>
      </c>
      <c r="D198" s="79" t="s">
        <v>3354</v>
      </c>
      <c r="E198" s="310" t="s">
        <v>3355</v>
      </c>
      <c r="F198" s="41" t="s">
        <v>3356</v>
      </c>
      <c r="G198" s="47" t="s">
        <v>4294</v>
      </c>
      <c r="H198" s="100" t="s">
        <v>3355</v>
      </c>
      <c r="I198" s="100" t="s">
        <v>4423</v>
      </c>
      <c r="J198" s="154" t="s">
        <v>5292</v>
      </c>
      <c r="K198" s="160">
        <v>369.07773862233103</v>
      </c>
      <c r="L198" s="160">
        <v>0.19940544799667601</v>
      </c>
      <c r="M198" s="160">
        <v>24.386374428228699</v>
      </c>
      <c r="N198" s="156">
        <v>0.88887070406809032</v>
      </c>
      <c r="O198" s="155">
        <f t="shared" si="24"/>
        <v>112.50230156346753</v>
      </c>
      <c r="P198" s="162" t="s">
        <v>5292</v>
      </c>
      <c r="Q198" s="158">
        <v>11.121404322967701</v>
      </c>
      <c r="R198" s="158">
        <v>0.57682435703948598</v>
      </c>
      <c r="S198" s="158">
        <v>100</v>
      </c>
      <c r="T198" s="156">
        <v>83.440031416968182</v>
      </c>
      <c r="U198" s="155">
        <f t="shared" si="29"/>
        <v>1.198465512318398</v>
      </c>
      <c r="V198" s="154" t="s">
        <v>5292</v>
      </c>
      <c r="W198" s="160">
        <v>333.76898537348802</v>
      </c>
      <c r="X198" s="160">
        <v>0.59283519698988496</v>
      </c>
      <c r="Y198" s="160">
        <v>26.097995007863801</v>
      </c>
      <c r="Z198" s="156">
        <v>2.9219655379168623</v>
      </c>
      <c r="AA198">
        <f t="shared" si="28"/>
        <v>34.2235384717413</v>
      </c>
    </row>
    <row r="199" spans="1:27" ht="16" customHeight="1" x14ac:dyDescent="0.25">
      <c r="A199" s="11"/>
      <c r="B199" s="61"/>
      <c r="C199" s="273"/>
      <c r="D199" s="77"/>
      <c r="E199" s="271"/>
      <c r="F199" s="41"/>
      <c r="G199" s="47"/>
      <c r="H199" s="100"/>
      <c r="I199" s="100"/>
      <c r="J199" s="183"/>
      <c r="K199" s="183"/>
      <c r="L199" s="183"/>
      <c r="M199" s="183"/>
      <c r="N199" s="183"/>
      <c r="O199" s="155"/>
      <c r="P199" s="183"/>
      <c r="Q199" s="183"/>
      <c r="R199" s="183"/>
      <c r="S199" s="183"/>
      <c r="T199" s="183"/>
      <c r="U199" s="155"/>
      <c r="V199" s="154" t="s">
        <v>5292</v>
      </c>
      <c r="W199" s="160">
        <v>373.57155755301898</v>
      </c>
      <c r="X199" s="160">
        <v>0.99167963173217599</v>
      </c>
      <c r="Y199" s="160">
        <v>43.656061937206701</v>
      </c>
      <c r="Z199" s="156">
        <v>4.3673770880259433</v>
      </c>
      <c r="AA199">
        <f t="shared" si="28"/>
        <v>22.897038195801876</v>
      </c>
    </row>
    <row r="200" spans="1:27" ht="16" customHeight="1" x14ac:dyDescent="0.25">
      <c r="A200" s="6" t="s">
        <v>3934</v>
      </c>
      <c r="B200" s="60">
        <v>10</v>
      </c>
      <c r="C200" s="265" t="s">
        <v>5502</v>
      </c>
      <c r="D200" s="79" t="s">
        <v>3935</v>
      </c>
      <c r="E200" s="310" t="s">
        <v>3936</v>
      </c>
      <c r="F200" s="3" t="s">
        <v>3937</v>
      </c>
      <c r="G200" s="54" t="s">
        <v>3938</v>
      </c>
      <c r="H200" s="100" t="s">
        <v>3936</v>
      </c>
      <c r="I200" s="100" t="s">
        <v>4424</v>
      </c>
      <c r="J200" s="162" t="s">
        <v>5293</v>
      </c>
      <c r="K200" s="158">
        <v>12.540467808527801</v>
      </c>
      <c r="L200" s="158">
        <v>0.32711045768617603</v>
      </c>
      <c r="M200" s="158">
        <v>42.510749431219097</v>
      </c>
      <c r="N200" s="156">
        <v>42.072192019243779</v>
      </c>
      <c r="O200" s="155">
        <f t="shared" si="24"/>
        <v>2.3768668852400201</v>
      </c>
      <c r="P200" s="162" t="s">
        <v>5293</v>
      </c>
      <c r="Q200" s="158">
        <v>12.050704172667301</v>
      </c>
      <c r="R200" s="158">
        <v>0.37132926860047799</v>
      </c>
      <c r="S200" s="158">
        <v>47.462001183890898</v>
      </c>
      <c r="T200" s="156">
        <v>49.659562968705565</v>
      </c>
      <c r="U200" s="155">
        <f t="shared" si="29"/>
        <v>2.0137108347694874</v>
      </c>
      <c r="V200" s="162" t="s">
        <v>5293</v>
      </c>
      <c r="W200" s="158">
        <v>12.8371043537741</v>
      </c>
      <c r="X200" s="158">
        <v>0.38269287846989303</v>
      </c>
      <c r="Y200" s="158">
        <v>44.354408212296498</v>
      </c>
      <c r="Z200" s="156">
        <v>48.106262339653995</v>
      </c>
      <c r="AA200">
        <f t="shared" si="28"/>
        <v>2.0787314402842307</v>
      </c>
    </row>
    <row r="201" spans="1:27" ht="16" customHeight="1" x14ac:dyDescent="0.25">
      <c r="A201" s="6" t="s">
        <v>2837</v>
      </c>
      <c r="B201" s="145">
        <v>7</v>
      </c>
      <c r="C201" s="265" t="s">
        <v>5503</v>
      </c>
      <c r="D201" s="79" t="s">
        <v>2838</v>
      </c>
      <c r="E201" s="310" t="s">
        <v>2839</v>
      </c>
      <c r="F201" s="54" t="s">
        <v>2840</v>
      </c>
      <c r="G201" s="54" t="s">
        <v>2841</v>
      </c>
      <c r="H201" s="100" t="s">
        <v>2839</v>
      </c>
      <c r="I201" s="100" t="s">
        <v>4425</v>
      </c>
      <c r="J201" s="154" t="s">
        <v>5294</v>
      </c>
      <c r="K201" s="160">
        <v>262.57869382581799</v>
      </c>
      <c r="L201" s="160">
        <v>0.543276833166217</v>
      </c>
      <c r="M201" s="160">
        <v>12.9571554999134</v>
      </c>
      <c r="N201" s="156">
        <v>3.4029625002283144</v>
      </c>
      <c r="O201" s="155">
        <f t="shared" si="24"/>
        <v>29.386159851391461</v>
      </c>
      <c r="P201" s="154" t="s">
        <v>5294</v>
      </c>
      <c r="Q201" s="160">
        <v>256.413035449468</v>
      </c>
      <c r="R201" s="160">
        <v>0.84291374087070003</v>
      </c>
      <c r="S201" s="160">
        <v>25.4523861116596</v>
      </c>
      <c r="T201" s="156">
        <v>5.4066488774182968</v>
      </c>
      <c r="U201" s="155">
        <f t="shared" si="29"/>
        <v>18.495745195820913</v>
      </c>
      <c r="V201" s="154" t="s">
        <v>5294</v>
      </c>
      <c r="W201" s="160">
        <v>258.56439651543099</v>
      </c>
      <c r="X201" s="160">
        <v>1.54522070352282</v>
      </c>
      <c r="Y201" s="160">
        <v>12.218851175035001</v>
      </c>
      <c r="Z201" s="156">
        <v>9.8290283344593234</v>
      </c>
      <c r="AA201">
        <f t="shared" si="28"/>
        <v>10.173945643173367</v>
      </c>
    </row>
    <row r="202" spans="1:27" ht="16" customHeight="1" x14ac:dyDescent="0.25">
      <c r="A202" s="11"/>
      <c r="B202" s="269"/>
      <c r="C202" s="273"/>
      <c r="D202" s="77"/>
      <c r="E202" s="271"/>
      <c r="F202" s="54"/>
      <c r="G202" s="54"/>
      <c r="H202" s="100"/>
      <c r="I202" s="100"/>
      <c r="J202" s="154" t="s">
        <v>5294</v>
      </c>
      <c r="K202" s="155">
        <v>269.64289311275002</v>
      </c>
      <c r="L202" s="155">
        <v>3.23245688000919</v>
      </c>
      <c r="M202" s="155">
        <v>77.094114609944597</v>
      </c>
      <c r="N202" s="156">
        <v>19.717437660201341</v>
      </c>
      <c r="O202" s="155">
        <f t="shared" si="24"/>
        <v>5.0716529055824013</v>
      </c>
      <c r="P202" s="154" t="s">
        <v>5294</v>
      </c>
      <c r="Q202" s="155">
        <v>265.71873384205401</v>
      </c>
      <c r="R202" s="155">
        <v>1.82593181101117</v>
      </c>
      <c r="S202" s="155">
        <v>55.135323122638802</v>
      </c>
      <c r="T202" s="156">
        <v>11.302198161798499</v>
      </c>
      <c r="U202" s="155">
        <f t="shared" si="29"/>
        <v>8.8478363738127186</v>
      </c>
      <c r="V202" s="154" t="s">
        <v>5294</v>
      </c>
      <c r="W202" s="155">
        <v>270.59036885909501</v>
      </c>
      <c r="X202" s="155">
        <v>8.9242910431204407</v>
      </c>
      <c r="Y202" s="155">
        <v>70.568938048774996</v>
      </c>
      <c r="Z202" s="156">
        <v>54.246231080791631</v>
      </c>
      <c r="AA202">
        <f t="shared" si="28"/>
        <v>1.8434460423815433</v>
      </c>
    </row>
    <row r="203" spans="1:27" ht="16" customHeight="1" x14ac:dyDescent="0.25">
      <c r="A203" s="6" t="s">
        <v>3729</v>
      </c>
      <c r="B203" s="60">
        <v>9</v>
      </c>
      <c r="C203" s="262" t="s">
        <v>5504</v>
      </c>
      <c r="D203" s="79" t="s">
        <v>3730</v>
      </c>
      <c r="E203" s="309" t="s">
        <v>3731</v>
      </c>
      <c r="F203" s="2" t="s">
        <v>3732</v>
      </c>
      <c r="G203" s="45" t="s">
        <v>4295</v>
      </c>
      <c r="H203" s="100" t="s">
        <v>3731</v>
      </c>
      <c r="I203" s="100" t="s">
        <v>4426</v>
      </c>
      <c r="J203" s="5" t="s">
        <v>5295</v>
      </c>
      <c r="K203" s="155">
        <v>427.30431534863197</v>
      </c>
      <c r="L203" s="155">
        <v>4.8904119487841697</v>
      </c>
      <c r="M203" s="155">
        <v>87.731419871443904</v>
      </c>
      <c r="N203" s="156">
        <v>18.830820550561729</v>
      </c>
      <c r="O203" s="155">
        <f t="shared" si="24"/>
        <v>5.3104430437056536</v>
      </c>
      <c r="P203" s="162" t="s">
        <v>5295</v>
      </c>
      <c r="Q203" s="158">
        <v>15.935919762605399</v>
      </c>
      <c r="R203" s="158">
        <v>0.71373727375775697</v>
      </c>
      <c r="S203" s="158">
        <v>100</v>
      </c>
      <c r="T203" s="156">
        <v>72.553611150228036</v>
      </c>
      <c r="U203" s="155">
        <f t="shared" si="29"/>
        <v>1.3782911479477158</v>
      </c>
      <c r="V203" s="5" t="s">
        <v>5295</v>
      </c>
      <c r="W203" s="155">
        <v>416.50503018108702</v>
      </c>
      <c r="X203" s="155">
        <v>1.80773601810995</v>
      </c>
      <c r="Y203" s="155">
        <v>50.095504422482698</v>
      </c>
      <c r="Z203" s="156">
        <v>7.1411637808477071</v>
      </c>
      <c r="AA203">
        <f t="shared" si="28"/>
        <v>14.003319776560184</v>
      </c>
    </row>
    <row r="204" spans="1:27" ht="16" customHeight="1" x14ac:dyDescent="0.25">
      <c r="A204" s="6"/>
      <c r="B204" s="61"/>
      <c r="C204" s="263"/>
      <c r="D204" s="77"/>
      <c r="E204" s="271"/>
      <c r="G204" s="45"/>
      <c r="H204" s="100"/>
      <c r="I204" s="100"/>
      <c r="J204" s="183"/>
      <c r="K204" s="183"/>
      <c r="L204" s="183"/>
      <c r="M204" s="183"/>
      <c r="N204" s="183"/>
      <c r="O204" s="155"/>
      <c r="P204" s="183"/>
      <c r="Q204" s="183"/>
      <c r="R204" s="183"/>
      <c r="S204" s="183"/>
      <c r="T204" s="183"/>
      <c r="U204" s="155"/>
      <c r="V204" s="5" t="s">
        <v>5295</v>
      </c>
      <c r="W204" s="155">
        <v>426.46747149563998</v>
      </c>
      <c r="X204" s="155">
        <v>1.21683867148381</v>
      </c>
      <c r="Y204" s="155">
        <v>33.720712780010103</v>
      </c>
      <c r="Z204" s="156">
        <v>4.6946979270028519</v>
      </c>
      <c r="AA204">
        <f t="shared" si="28"/>
        <v>21.300624993319033</v>
      </c>
    </row>
    <row r="205" spans="1:27" s="20" customFormat="1" ht="16" customHeight="1" x14ac:dyDescent="0.25">
      <c r="A205" s="6" t="s">
        <v>2380</v>
      </c>
      <c r="B205" s="60">
        <v>6</v>
      </c>
      <c r="C205" s="244" t="s">
        <v>5505</v>
      </c>
      <c r="D205" s="79" t="s">
        <v>2381</v>
      </c>
      <c r="E205" s="79" t="s">
        <v>2382</v>
      </c>
      <c r="F205" s="38" t="s">
        <v>2383</v>
      </c>
      <c r="G205" s="38" t="s">
        <v>2384</v>
      </c>
      <c r="H205" s="100" t="s">
        <v>2382</v>
      </c>
      <c r="I205" s="100" t="s">
        <v>4427</v>
      </c>
      <c r="J205" s="162" t="s">
        <v>5296</v>
      </c>
      <c r="K205" s="158">
        <v>19.611960132890399</v>
      </c>
      <c r="L205" s="158">
        <v>0.172600760846535</v>
      </c>
      <c r="M205" s="158">
        <v>39.021761793856101</v>
      </c>
      <c r="N205" s="156">
        <v>14.299737807681316</v>
      </c>
      <c r="O205" s="155">
        <f t="shared" si="24"/>
        <v>6.9931352130305156</v>
      </c>
      <c r="P205" s="162" t="s">
        <v>5296</v>
      </c>
      <c r="Q205" s="158">
        <v>24.5367264314633</v>
      </c>
      <c r="R205" s="158">
        <v>0.27918327501373102</v>
      </c>
      <c r="S205" s="158">
        <v>47.070004269794701</v>
      </c>
      <c r="T205" s="156">
        <v>18.536210437179136</v>
      </c>
      <c r="U205" s="155">
        <f t="shared" si="29"/>
        <v>5.3948459605003345</v>
      </c>
      <c r="V205" s="162" t="s">
        <v>5296</v>
      </c>
      <c r="W205" s="158">
        <v>14.4473205142792</v>
      </c>
      <c r="X205" s="158">
        <v>0.28290641330009902</v>
      </c>
      <c r="Y205" s="158">
        <v>100</v>
      </c>
      <c r="Z205" s="156">
        <v>31.669092234466017</v>
      </c>
      <c r="AA205">
        <f t="shared" si="28"/>
        <v>3.1576528704908151</v>
      </c>
    </row>
    <row r="206" spans="1:27" ht="16" customHeight="1" x14ac:dyDescent="0.25">
      <c r="A206" s="23" t="s">
        <v>1547</v>
      </c>
      <c r="B206" s="145">
        <v>4</v>
      </c>
      <c r="C206" s="244" t="s">
        <v>5506</v>
      </c>
      <c r="D206" s="79" t="s">
        <v>1548</v>
      </c>
      <c r="E206" s="79" t="s">
        <v>1549</v>
      </c>
      <c r="F206" s="54" t="s">
        <v>1550</v>
      </c>
      <c r="G206" s="3" t="s">
        <v>1551</v>
      </c>
      <c r="H206" s="100" t="s">
        <v>1549</v>
      </c>
      <c r="I206" s="100" t="s">
        <v>4428</v>
      </c>
      <c r="J206" s="157" t="s">
        <v>5297</v>
      </c>
      <c r="K206" s="155">
        <v>215.50858864248201</v>
      </c>
      <c r="L206" s="155">
        <v>5.6702840770382403</v>
      </c>
      <c r="M206" s="155">
        <v>79.1125022407643</v>
      </c>
      <c r="N206" s="156">
        <v>43.265516075434235</v>
      </c>
      <c r="O206" s="155">
        <f t="shared" si="24"/>
        <v>2.311309538655407</v>
      </c>
      <c r="P206" s="157" t="s">
        <v>5297</v>
      </c>
      <c r="Q206" s="160">
        <v>221.412910305445</v>
      </c>
      <c r="R206" s="160">
        <v>0.49981445665115798</v>
      </c>
      <c r="S206" s="160">
        <v>34.151227177180502</v>
      </c>
      <c r="T206" s="156">
        <v>3.7121154975826949</v>
      </c>
      <c r="U206" s="155">
        <f t="shared" si="29"/>
        <v>26.938816980538277</v>
      </c>
      <c r="V206" s="157" t="s">
        <v>5297</v>
      </c>
      <c r="W206" s="155">
        <v>214.81813453536799</v>
      </c>
      <c r="X206" s="155">
        <v>8.0529426399561199</v>
      </c>
      <c r="Y206" s="155">
        <v>75.172061477305306</v>
      </c>
      <c r="Z206" s="156">
        <v>61.642981600980555</v>
      </c>
      <c r="AA206">
        <f t="shared" si="28"/>
        <v>1.6222446968465474</v>
      </c>
    </row>
    <row r="207" spans="1:27" ht="16" customHeight="1" x14ac:dyDescent="0.25">
      <c r="A207" s="23" t="s">
        <v>1659</v>
      </c>
      <c r="B207" s="145">
        <v>4</v>
      </c>
      <c r="C207" s="265" t="s">
        <v>5507</v>
      </c>
      <c r="D207" s="310" t="s">
        <v>1660</v>
      </c>
      <c r="E207" s="310" t="s">
        <v>1661</v>
      </c>
      <c r="F207" s="54" t="s">
        <v>1662</v>
      </c>
      <c r="G207" s="54" t="s">
        <v>1663</v>
      </c>
      <c r="H207" s="100" t="s">
        <v>1661</v>
      </c>
      <c r="I207" s="100" t="s">
        <v>4429</v>
      </c>
      <c r="J207" s="157" t="s">
        <v>5298</v>
      </c>
      <c r="K207" s="160">
        <v>63.402889670963198</v>
      </c>
      <c r="L207" s="160">
        <v>5.5351415625277198</v>
      </c>
      <c r="M207" s="160">
        <v>98.351515271577298</v>
      </c>
      <c r="N207" s="156">
        <v>143.14225910162449</v>
      </c>
      <c r="O207" s="155">
        <f t="shared" si="24"/>
        <v>0.69860571313887498</v>
      </c>
      <c r="P207" s="157" t="s">
        <v>5298</v>
      </c>
      <c r="Q207" s="160">
        <v>71.570244841591105</v>
      </c>
      <c r="R207" s="160">
        <v>1.31105334220356</v>
      </c>
      <c r="S207" s="160">
        <v>52.026942718272501</v>
      </c>
      <c r="T207" s="156">
        <v>30.049584167445747</v>
      </c>
      <c r="U207" s="155">
        <f t="shared" si="29"/>
        <v>3.3278330722571234</v>
      </c>
      <c r="V207" s="157" t="s">
        <v>5298</v>
      </c>
      <c r="W207" s="160">
        <v>64.654145671094795</v>
      </c>
      <c r="X207" s="160">
        <v>3.8876620210146302</v>
      </c>
      <c r="Y207" s="160">
        <v>92.255058786179205</v>
      </c>
      <c r="Z207" s="156">
        <v>98.599481908649324</v>
      </c>
      <c r="AA207">
        <f t="shared" si="28"/>
        <v>1.014204112072802</v>
      </c>
    </row>
    <row r="208" spans="1:27" s="20" customFormat="1" ht="16" customHeight="1" x14ac:dyDescent="0.25">
      <c r="A208" s="311" t="s">
        <v>3398</v>
      </c>
      <c r="B208" s="326">
        <v>8</v>
      </c>
      <c r="C208" s="324" t="s">
        <v>5508</v>
      </c>
      <c r="D208" s="310" t="s">
        <v>3399</v>
      </c>
      <c r="E208" s="310" t="s">
        <v>3400</v>
      </c>
      <c r="F208" s="56" t="s">
        <v>3401</v>
      </c>
      <c r="G208" s="56" t="s">
        <v>3402</v>
      </c>
      <c r="H208" s="100" t="s">
        <v>3400</v>
      </c>
      <c r="I208" s="291" t="s">
        <v>4430</v>
      </c>
      <c r="J208" s="164" t="s">
        <v>5299</v>
      </c>
      <c r="K208" s="165">
        <v>224.43372550000001</v>
      </c>
      <c r="L208" s="167">
        <v>8.2329727120000005</v>
      </c>
      <c r="M208" s="167">
        <v>94.608107169999997</v>
      </c>
      <c r="N208" s="168">
        <v>60.324123409999999</v>
      </c>
      <c r="O208" s="155">
        <f t="shared" si="24"/>
        <v>1.6577116143128718</v>
      </c>
      <c r="P208" s="169" t="s">
        <v>5299</v>
      </c>
      <c r="Q208" s="171">
        <v>306.1177816</v>
      </c>
      <c r="R208" s="166">
        <v>0.95106249300000001</v>
      </c>
      <c r="S208" s="167">
        <v>30.082506030000001</v>
      </c>
      <c r="T208" s="168">
        <v>5.1106607860000004</v>
      </c>
      <c r="U208" s="155">
        <f t="shared" si="29"/>
        <v>19.566941377509767</v>
      </c>
      <c r="V208" s="169" t="s">
        <v>5299</v>
      </c>
      <c r="W208" s="171">
        <v>305.80345399999999</v>
      </c>
      <c r="X208" s="167">
        <v>3.161077191</v>
      </c>
      <c r="Y208" s="167">
        <v>42.221183060000001</v>
      </c>
      <c r="Z208" s="168">
        <v>17.003913799999999</v>
      </c>
      <c r="AA208">
        <f t="shared" si="28"/>
        <v>5.8809989968309537</v>
      </c>
    </row>
    <row r="209" spans="1:27" s="20" customFormat="1" ht="16" customHeight="1" x14ac:dyDescent="0.25">
      <c r="A209" s="11"/>
      <c r="B209" s="231"/>
      <c r="C209" s="303"/>
      <c r="D209" s="271"/>
      <c r="E209" s="271"/>
      <c r="F209" s="56"/>
      <c r="G209" s="56"/>
      <c r="H209" s="100"/>
      <c r="I209" s="100"/>
      <c r="J209" s="167"/>
      <c r="K209" s="167"/>
      <c r="L209" s="167"/>
      <c r="M209" s="167"/>
      <c r="N209" s="167"/>
      <c r="O209" s="155"/>
      <c r="P209" s="169" t="s">
        <v>5299</v>
      </c>
      <c r="Q209" s="171">
        <v>321.1787688</v>
      </c>
      <c r="R209" s="167">
        <v>1.255432522</v>
      </c>
      <c r="S209" s="167">
        <v>39.709857839999998</v>
      </c>
      <c r="T209" s="168">
        <v>6.430139348</v>
      </c>
      <c r="U209" s="155">
        <f t="shared" si="29"/>
        <v>15.551762502799185</v>
      </c>
      <c r="V209" s="169" t="s">
        <v>5299</v>
      </c>
      <c r="W209" s="171">
        <v>324.4845158</v>
      </c>
      <c r="X209" s="167">
        <v>3.5221599119999998</v>
      </c>
      <c r="Y209" s="167">
        <v>47.04401361</v>
      </c>
      <c r="Z209" s="168">
        <v>17.85634258</v>
      </c>
      <c r="AA209">
        <f t="shared" si="28"/>
        <v>5.6002509781597167</v>
      </c>
    </row>
    <row r="210" spans="1:27" ht="16" customHeight="1" x14ac:dyDescent="0.25">
      <c r="A210" s="23" t="s">
        <v>54</v>
      </c>
      <c r="B210" s="145">
        <v>1</v>
      </c>
      <c r="C210" s="327" t="s">
        <v>5509</v>
      </c>
      <c r="D210" s="23" t="s">
        <v>225</v>
      </c>
      <c r="E210" s="23" t="s">
        <v>141</v>
      </c>
      <c r="F210" s="38" t="s">
        <v>281</v>
      </c>
      <c r="G210" s="42" t="s">
        <v>399</v>
      </c>
      <c r="H210" s="278" t="s">
        <v>479</v>
      </c>
      <c r="I210" s="278" t="s">
        <v>4431</v>
      </c>
      <c r="J210" s="5" t="s">
        <v>5300</v>
      </c>
      <c r="K210" s="160">
        <v>551.95729890764699</v>
      </c>
      <c r="L210" s="160">
        <v>1.41484224485025</v>
      </c>
      <c r="M210" s="160">
        <v>12.0561366214773</v>
      </c>
      <c r="N210" s="156">
        <v>4.218161998499923</v>
      </c>
      <c r="O210" s="155">
        <f t="shared" si="24"/>
        <v>23.707007942218041</v>
      </c>
      <c r="P210" s="162" t="s">
        <v>5300</v>
      </c>
      <c r="Q210" s="158">
        <v>14.312074317750101</v>
      </c>
      <c r="R210" s="158">
        <v>0.81582623356584205</v>
      </c>
      <c r="S210" s="158">
        <v>100</v>
      </c>
      <c r="T210" s="156">
        <v>92.172778410432826</v>
      </c>
      <c r="U210" s="155">
        <f t="shared" si="29"/>
        <v>1.0849190154029384</v>
      </c>
      <c r="V210" s="5" t="s">
        <v>5300</v>
      </c>
      <c r="W210" s="160">
        <v>488.25565998827898</v>
      </c>
      <c r="X210" s="160">
        <v>0.32416066809939398</v>
      </c>
      <c r="Y210" s="160">
        <v>10.515081456168099</v>
      </c>
      <c r="Z210" s="156">
        <v>1.0924638531359863</v>
      </c>
      <c r="AA210">
        <f t="shared" si="28"/>
        <v>91.536209379325186</v>
      </c>
    </row>
    <row r="211" spans="1:27" ht="16" customHeight="1" x14ac:dyDescent="0.25">
      <c r="A211" s="23"/>
      <c r="B211" s="269"/>
      <c r="C211" s="270"/>
      <c r="D211" s="268"/>
      <c r="E211" s="23"/>
      <c r="F211" s="42"/>
      <c r="G211" s="42"/>
      <c r="H211" s="100"/>
      <c r="I211" s="100"/>
      <c r="J211" s="5" t="s">
        <v>5300</v>
      </c>
      <c r="K211" s="160">
        <v>582.45481628599805</v>
      </c>
      <c r="L211" s="160">
        <v>8.9213464320079598</v>
      </c>
      <c r="M211" s="160">
        <v>76.020469294936106</v>
      </c>
      <c r="N211" s="156">
        <v>25.205747725973918</v>
      </c>
      <c r="O211" s="155">
        <f t="shared" si="24"/>
        <v>3.9673490779625791</v>
      </c>
      <c r="P211" s="183"/>
      <c r="Q211" s="183"/>
      <c r="R211" s="183"/>
      <c r="S211" s="183"/>
      <c r="T211" s="183"/>
      <c r="U211" s="155"/>
      <c r="V211" s="5" t="s">
        <v>5300</v>
      </c>
      <c r="W211" s="160">
        <v>519.89920147711405</v>
      </c>
      <c r="X211" s="160">
        <v>0.83227259842651802</v>
      </c>
      <c r="Y211" s="160">
        <v>26.9971499549975</v>
      </c>
      <c r="Z211" s="156">
        <v>2.6342352454162459</v>
      </c>
      <c r="AA211">
        <f t="shared" si="28"/>
        <v>37.961681734388385</v>
      </c>
    </row>
    <row r="212" spans="1:27" ht="16" customHeight="1" x14ac:dyDescent="0.25">
      <c r="A212" s="23"/>
      <c r="B212" s="269"/>
      <c r="C212" s="270"/>
      <c r="D212" s="268"/>
      <c r="E212" s="23"/>
      <c r="F212" s="42"/>
      <c r="G212" s="42"/>
      <c r="H212" s="100"/>
      <c r="I212" s="100"/>
      <c r="J212" s="5" t="s">
        <v>5300</v>
      </c>
      <c r="K212" s="160">
        <v>627.675273088381</v>
      </c>
      <c r="L212" s="160">
        <v>0.67258460802800801</v>
      </c>
      <c r="M212" s="160">
        <v>5.7312198256751001</v>
      </c>
      <c r="N212" s="156">
        <v>1.7634261823733273</v>
      </c>
      <c r="O212" s="155">
        <f t="shared" si="24"/>
        <v>56.707789075363429</v>
      </c>
      <c r="P212" s="183"/>
      <c r="Q212" s="183"/>
      <c r="R212" s="183"/>
      <c r="S212" s="183"/>
      <c r="T212" s="183"/>
      <c r="U212" s="155"/>
      <c r="V212" s="5" t="s">
        <v>5300</v>
      </c>
      <c r="W212" s="160">
        <v>614.91868342737303</v>
      </c>
      <c r="X212" s="160">
        <v>0.31474267706940501</v>
      </c>
      <c r="Y212" s="160">
        <v>10.2095818919723</v>
      </c>
      <c r="Z212" s="156">
        <v>0.84232481729086617</v>
      </c>
      <c r="AA212">
        <f t="shared" si="28"/>
        <v>118.71904750666826</v>
      </c>
    </row>
    <row r="213" spans="1:27" ht="16" customHeight="1" x14ac:dyDescent="0.25">
      <c r="A213" s="23"/>
      <c r="B213" s="269"/>
      <c r="C213" s="270"/>
      <c r="D213" s="268"/>
      <c r="E213" s="23"/>
      <c r="F213" s="42"/>
      <c r="G213" s="42"/>
      <c r="H213" s="100"/>
      <c r="I213" s="100"/>
      <c r="J213" s="183"/>
      <c r="K213" s="183"/>
      <c r="L213" s="183"/>
      <c r="M213" s="183"/>
      <c r="N213" s="156"/>
      <c r="O213" s="155"/>
      <c r="P213" s="183"/>
      <c r="Q213" s="183"/>
      <c r="R213" s="183"/>
      <c r="S213" s="183"/>
      <c r="T213" s="183"/>
      <c r="U213" s="155"/>
      <c r="V213" s="5" t="s">
        <v>5300</v>
      </c>
      <c r="W213" s="160">
        <v>642.86558988333104</v>
      </c>
      <c r="X213" s="160">
        <v>0.87934378257017498</v>
      </c>
      <c r="Y213" s="160">
        <v>28.5240388845239</v>
      </c>
      <c r="Z213" s="156">
        <v>2.2510655720359942</v>
      </c>
      <c r="AA213">
        <f t="shared" si="28"/>
        <v>44.423406071442955</v>
      </c>
    </row>
    <row r="214" spans="1:27" ht="16" customHeight="1" x14ac:dyDescent="0.25">
      <c r="A214" s="6" t="s">
        <v>4148</v>
      </c>
      <c r="B214" s="60">
        <v>10</v>
      </c>
      <c r="C214" s="265" t="s">
        <v>5510</v>
      </c>
      <c r="D214" s="309" t="s">
        <v>4149</v>
      </c>
      <c r="E214" s="309" t="s">
        <v>4150</v>
      </c>
      <c r="F214" s="3" t="s">
        <v>4151</v>
      </c>
      <c r="G214" s="3" t="s">
        <v>4152</v>
      </c>
      <c r="H214" s="100" t="s">
        <v>4150</v>
      </c>
      <c r="I214" s="100" t="s">
        <v>4432</v>
      </c>
      <c r="J214" s="157" t="s">
        <v>5301</v>
      </c>
      <c r="K214" s="155">
        <v>218.315895372233</v>
      </c>
      <c r="L214" s="155">
        <v>21.851824430172702</v>
      </c>
      <c r="M214" s="155">
        <v>98.980606699135507</v>
      </c>
      <c r="N214" s="156">
        <v>164.59275980378328</v>
      </c>
      <c r="O214" s="155">
        <f t="shared" ref="O214:O276" si="30">100/N214</f>
        <v>0.60756013884944549</v>
      </c>
      <c r="P214" s="157" t="s">
        <v>5301</v>
      </c>
      <c r="Q214" s="155">
        <v>221.01119079682201</v>
      </c>
      <c r="R214" s="155">
        <v>4.3661432149423698</v>
      </c>
      <c r="S214" s="155">
        <v>87.561918095027806</v>
      </c>
      <c r="T214" s="156">
        <v>32.48616111878043</v>
      </c>
      <c r="U214" s="155">
        <f t="shared" si="29"/>
        <v>3.0782338249929273</v>
      </c>
      <c r="V214" s="157" t="s">
        <v>5301</v>
      </c>
      <c r="W214" s="155">
        <v>223.02568131634899</v>
      </c>
      <c r="X214" s="155">
        <v>10.3484236079589</v>
      </c>
      <c r="Y214" s="155">
        <v>98.015099356502802</v>
      </c>
      <c r="Z214" s="156">
        <v>76.302472924086985</v>
      </c>
      <c r="AA214">
        <f t="shared" si="28"/>
        <v>1.3105735131217777</v>
      </c>
    </row>
    <row r="215" spans="1:27" ht="16" customHeight="1" x14ac:dyDescent="0.25">
      <c r="A215" s="6" t="s">
        <v>1993</v>
      </c>
      <c r="B215" s="145">
        <v>5</v>
      </c>
      <c r="C215" s="244" t="s">
        <v>5511</v>
      </c>
      <c r="D215" s="79" t="s">
        <v>1994</v>
      </c>
      <c r="E215" s="79" t="s">
        <v>1995</v>
      </c>
      <c r="F215" s="149" t="s">
        <v>4522</v>
      </c>
      <c r="G215" s="149" t="s">
        <v>4523</v>
      </c>
      <c r="H215" s="150" t="s">
        <v>1995</v>
      </c>
      <c r="I215" s="291" t="s">
        <v>4433</v>
      </c>
      <c r="J215" s="5" t="s">
        <v>5302</v>
      </c>
      <c r="K215" s="160">
        <v>1039.0824682221501</v>
      </c>
      <c r="L215" s="160">
        <v>4.0233701652790996</v>
      </c>
      <c r="M215" s="160">
        <v>83.584372777705795</v>
      </c>
      <c r="N215" s="156">
        <v>6.3731853163394572</v>
      </c>
      <c r="O215" s="155">
        <f t="shared" si="30"/>
        <v>15.690740977454682</v>
      </c>
      <c r="P215" s="5" t="s">
        <v>5302</v>
      </c>
      <c r="Q215" s="160">
        <v>1028.4102177141201</v>
      </c>
      <c r="R215" s="160">
        <v>1.24288267723186</v>
      </c>
      <c r="S215" s="160">
        <v>53.2842585425729</v>
      </c>
      <c r="T215" s="156">
        <v>1.9892034231422833</v>
      </c>
      <c r="U215" s="155">
        <f t="shared" si="29"/>
        <v>50.271379405748803</v>
      </c>
      <c r="V215" s="5" t="s">
        <v>5302</v>
      </c>
      <c r="W215" s="160">
        <v>999.27623423029195</v>
      </c>
      <c r="X215" s="160">
        <v>6.9320375962350003</v>
      </c>
      <c r="Y215" s="160">
        <v>74.310205271826106</v>
      </c>
      <c r="Z215" s="156">
        <v>11.417935798105683</v>
      </c>
      <c r="AA215">
        <f t="shared" si="28"/>
        <v>8.75815048956491</v>
      </c>
    </row>
    <row r="216" spans="1:27" ht="16" customHeight="1" x14ac:dyDescent="0.25">
      <c r="A216" s="23" t="s">
        <v>1480</v>
      </c>
      <c r="B216" s="145">
        <v>4</v>
      </c>
      <c r="C216" s="265" t="s">
        <v>5512</v>
      </c>
      <c r="D216" s="310" t="s">
        <v>1481</v>
      </c>
      <c r="E216" s="328" t="s">
        <v>1482</v>
      </c>
      <c r="F216" s="54" t="s">
        <v>1483</v>
      </c>
      <c r="G216" s="39" t="s">
        <v>1683</v>
      </c>
      <c r="H216" s="100" t="s">
        <v>1481</v>
      </c>
      <c r="I216" s="100" t="s">
        <v>4524</v>
      </c>
      <c r="J216" s="162" t="s">
        <v>5303</v>
      </c>
      <c r="K216" s="158">
        <v>17.4577870705244</v>
      </c>
      <c r="L216" s="158">
        <v>0.33756316685835203</v>
      </c>
      <c r="M216" s="158">
        <v>54.144331106805197</v>
      </c>
      <c r="N216" s="156">
        <v>31.366911271163126</v>
      </c>
      <c r="O216" s="155">
        <f t="shared" si="30"/>
        <v>3.1880729070042055</v>
      </c>
      <c r="P216" s="162" t="s">
        <v>5303</v>
      </c>
      <c r="Q216" s="158">
        <v>17.293119719417501</v>
      </c>
      <c r="R216" s="158">
        <v>0.38243244247756097</v>
      </c>
      <c r="S216" s="158">
        <v>48.740228240206598</v>
      </c>
      <c r="T216" s="156">
        <v>35.869605670794506</v>
      </c>
      <c r="U216" s="155">
        <f t="shared" si="29"/>
        <v>2.7878756437353669</v>
      </c>
      <c r="V216" s="162" t="s">
        <v>5303</v>
      </c>
      <c r="W216" s="158">
        <v>17.825388228922598</v>
      </c>
      <c r="X216" s="158">
        <v>0.35265309680648699</v>
      </c>
      <c r="Y216" s="158">
        <v>100</v>
      </c>
      <c r="Z216" s="156">
        <v>32.103030193343344</v>
      </c>
      <c r="AA216">
        <f t="shared" si="28"/>
        <v>3.1149707487966443</v>
      </c>
    </row>
    <row r="217" spans="1:27" ht="16" customHeight="1" x14ac:dyDescent="0.25">
      <c r="A217" s="23" t="s">
        <v>1388</v>
      </c>
      <c r="B217" s="145">
        <v>4</v>
      </c>
      <c r="C217" s="244" t="s">
        <v>5513</v>
      </c>
      <c r="D217" s="79" t="s">
        <v>1389</v>
      </c>
      <c r="E217" s="79" t="s">
        <v>1390</v>
      </c>
      <c r="F217" s="54" t="s">
        <v>1391</v>
      </c>
      <c r="G217" s="54" t="s">
        <v>1392</v>
      </c>
      <c r="H217" s="100" t="s">
        <v>1390</v>
      </c>
      <c r="I217" s="100" t="s">
        <v>4525</v>
      </c>
      <c r="J217" s="164" t="s">
        <v>5304</v>
      </c>
      <c r="K217" s="165">
        <v>244.56098489999999</v>
      </c>
      <c r="L217" s="167">
        <v>9.1175873139999997</v>
      </c>
      <c r="M217" s="167">
        <v>94.683261369999997</v>
      </c>
      <c r="N217" s="168">
        <v>61.313565629999999</v>
      </c>
      <c r="O217" s="155">
        <f t="shared" si="30"/>
        <v>1.6309604403608715</v>
      </c>
      <c r="P217" s="164" t="s">
        <v>5304</v>
      </c>
      <c r="Q217" s="165">
        <v>234.02674429999999</v>
      </c>
      <c r="R217" s="167">
        <v>2.041852488</v>
      </c>
      <c r="S217" s="167">
        <v>68.202857870000003</v>
      </c>
      <c r="T217" s="168">
        <v>14.34834901</v>
      </c>
      <c r="U217" s="155">
        <f t="shared" si="29"/>
        <v>6.969442960322862</v>
      </c>
      <c r="V217" s="169" t="s">
        <v>5304</v>
      </c>
      <c r="W217" s="165">
        <v>248.1424835</v>
      </c>
      <c r="X217" s="167">
        <v>4.9151837829999998</v>
      </c>
      <c r="Y217" s="167">
        <v>56.947355459999997</v>
      </c>
      <c r="Z217" s="168">
        <v>32.576851570000002</v>
      </c>
      <c r="AA217">
        <f t="shared" si="28"/>
        <v>3.0696643530797778</v>
      </c>
    </row>
    <row r="218" spans="1:27" ht="16" customHeight="1" x14ac:dyDescent="0.25">
      <c r="A218" s="268"/>
      <c r="B218" s="269"/>
      <c r="C218" s="273"/>
      <c r="D218" s="77"/>
      <c r="E218" s="77"/>
      <c r="F218" s="54"/>
      <c r="G218" s="54"/>
      <c r="H218" s="100"/>
      <c r="I218" s="100"/>
      <c r="J218" s="167"/>
      <c r="K218" s="167"/>
      <c r="L218" s="167"/>
      <c r="M218" s="167"/>
      <c r="N218" s="167"/>
      <c r="O218" s="155"/>
      <c r="P218" s="167"/>
      <c r="Q218" s="167"/>
      <c r="R218" s="167"/>
      <c r="S218" s="167"/>
      <c r="T218" s="167"/>
      <c r="U218" s="155"/>
      <c r="V218" s="169" t="s">
        <v>5304</v>
      </c>
      <c r="W218" s="171">
        <v>264.81348359999998</v>
      </c>
      <c r="X218" s="167">
        <v>1.2475591610000001</v>
      </c>
      <c r="Y218" s="167">
        <v>14.454229610000001</v>
      </c>
      <c r="Z218" s="168">
        <v>7.7485446700000002</v>
      </c>
      <c r="AA218">
        <f t="shared" si="28"/>
        <v>12.905649287558408</v>
      </c>
    </row>
    <row r="219" spans="1:27" ht="16" customHeight="1" x14ac:dyDescent="0.25">
      <c r="A219" s="6" t="s">
        <v>1877</v>
      </c>
      <c r="B219" s="145">
        <v>5</v>
      </c>
      <c r="C219" s="244" t="s">
        <v>5514</v>
      </c>
      <c r="D219" s="79" t="s">
        <v>1878</v>
      </c>
      <c r="E219" s="329" t="s">
        <v>1879</v>
      </c>
      <c r="F219" s="2" t="s">
        <v>1880</v>
      </c>
      <c r="G219" s="1" t="s">
        <v>2065</v>
      </c>
      <c r="H219" s="100" t="s">
        <v>1879</v>
      </c>
      <c r="I219" s="100" t="s">
        <v>4526</v>
      </c>
      <c r="J219" s="5" t="s">
        <v>5305</v>
      </c>
      <c r="K219" s="160">
        <v>988.99603125387603</v>
      </c>
      <c r="L219" s="160">
        <v>4.2506150975785699</v>
      </c>
      <c r="M219" s="160">
        <v>85.800953647791601</v>
      </c>
      <c r="N219" s="156">
        <v>7.0740529050586716</v>
      </c>
      <c r="O219" s="155">
        <f t="shared" si="30"/>
        <v>14.136167956630599</v>
      </c>
      <c r="P219" s="5" t="s">
        <v>5305</v>
      </c>
      <c r="Q219" s="160">
        <v>991.90256747860406</v>
      </c>
      <c r="R219" s="160">
        <v>2.4344558001594399</v>
      </c>
      <c r="S219" s="160">
        <v>71.288826328111</v>
      </c>
      <c r="T219" s="156">
        <v>4.0396550864002183</v>
      </c>
      <c r="U219" s="155">
        <f t="shared" si="29"/>
        <v>24.754588661952106</v>
      </c>
      <c r="V219" s="5" t="s">
        <v>5305</v>
      </c>
      <c r="W219" s="160">
        <v>994.66884328358105</v>
      </c>
      <c r="X219" s="160">
        <v>9.2185477761325902</v>
      </c>
      <c r="Y219" s="160">
        <v>91.372110567956597</v>
      </c>
      <c r="Z219" s="156">
        <v>15.254420683089299</v>
      </c>
      <c r="AA219">
        <f t="shared" si="28"/>
        <v>6.5554767419557081</v>
      </c>
    </row>
    <row r="220" spans="1:27" ht="16" customHeight="1" x14ac:dyDescent="0.25">
      <c r="A220" s="23" t="s">
        <v>1521</v>
      </c>
      <c r="B220" s="145">
        <v>4</v>
      </c>
      <c r="C220" s="244" t="s">
        <v>5515</v>
      </c>
      <c r="D220" s="79" t="s">
        <v>1522</v>
      </c>
      <c r="E220" s="329" t="s">
        <v>1523</v>
      </c>
      <c r="F220" s="54" t="s">
        <v>1524</v>
      </c>
      <c r="G220" s="54" t="s">
        <v>1525</v>
      </c>
      <c r="H220" s="100" t="s">
        <v>1523</v>
      </c>
      <c r="I220" s="100" t="s">
        <v>4527</v>
      </c>
      <c r="J220" s="5" t="s">
        <v>5306</v>
      </c>
      <c r="K220" s="160">
        <v>659.70465321114705</v>
      </c>
      <c r="L220" s="160">
        <v>21.680291872442901</v>
      </c>
      <c r="M220" s="160">
        <v>81.019705631062095</v>
      </c>
      <c r="N220" s="156">
        <v>54.084109959009851</v>
      </c>
      <c r="O220" s="155">
        <f t="shared" si="30"/>
        <v>1.8489719083070728</v>
      </c>
      <c r="P220" s="5" t="s">
        <v>5306</v>
      </c>
      <c r="Q220" s="160">
        <v>649.03600900225103</v>
      </c>
      <c r="R220" s="160">
        <v>5.8519341854586102</v>
      </c>
      <c r="S220" s="160">
        <v>78.918754924552502</v>
      </c>
      <c r="T220" s="156">
        <v>14.838224532555275</v>
      </c>
      <c r="U220" s="155">
        <f t="shared" si="29"/>
        <v>6.7393507747910526</v>
      </c>
      <c r="V220" s="5" t="s">
        <v>5306</v>
      </c>
      <c r="W220" s="160">
        <v>664.94340355735005</v>
      </c>
      <c r="X220" s="160">
        <v>13.7843712953189</v>
      </c>
      <c r="Y220" s="160">
        <v>65.773698578737694</v>
      </c>
      <c r="Z220" s="156">
        <v>34.115971136123363</v>
      </c>
      <c r="AA220">
        <f t="shared" si="28"/>
        <v>2.9311784677328436</v>
      </c>
    </row>
    <row r="221" spans="1:27" ht="16" customHeight="1" x14ac:dyDescent="0.25">
      <c r="A221" s="268"/>
      <c r="B221" s="269"/>
      <c r="C221" s="273"/>
      <c r="D221" s="77"/>
      <c r="E221" s="271"/>
      <c r="F221" s="54"/>
      <c r="G221" s="54"/>
      <c r="H221" s="100"/>
      <c r="I221" s="100"/>
      <c r="J221" s="5" t="s">
        <v>5306</v>
      </c>
      <c r="K221" s="160">
        <v>763.89958256029797</v>
      </c>
      <c r="L221" s="160">
        <v>3.88263965193386</v>
      </c>
      <c r="M221" s="160">
        <v>14.5095058462294</v>
      </c>
      <c r="N221" s="156">
        <v>8.3650445232815063</v>
      </c>
      <c r="O221" s="155">
        <f t="shared" si="30"/>
        <v>11.95450899534139</v>
      </c>
      <c r="P221" s="183"/>
      <c r="Q221" s="183"/>
      <c r="R221" s="183"/>
      <c r="S221" s="183"/>
      <c r="T221" s="183"/>
      <c r="U221" s="155"/>
      <c r="V221" s="5" t="s">
        <v>5306</v>
      </c>
      <c r="W221" s="160">
        <v>1355.56818725327</v>
      </c>
      <c r="X221" s="160">
        <v>2.0118396960266201</v>
      </c>
      <c r="Y221" s="160">
        <v>9.5997223899599593</v>
      </c>
      <c r="Z221" s="156">
        <v>2.4429464071119238</v>
      </c>
      <c r="AA221">
        <f t="shared" si="28"/>
        <v>40.934176742019083</v>
      </c>
    </row>
    <row r="222" spans="1:27" ht="16" customHeight="1" x14ac:dyDescent="0.25">
      <c r="A222" s="6" t="s">
        <v>3570</v>
      </c>
      <c r="B222" s="60">
        <v>9</v>
      </c>
      <c r="C222" s="265" t="s">
        <v>5516</v>
      </c>
      <c r="D222" s="79" t="s">
        <v>3571</v>
      </c>
      <c r="E222" s="79" t="s">
        <v>3572</v>
      </c>
      <c r="F222" s="54" t="s">
        <v>3573</v>
      </c>
      <c r="G222" s="54" t="s">
        <v>3574</v>
      </c>
      <c r="H222" s="100" t="s">
        <v>3572</v>
      </c>
      <c r="I222" s="100" t="s">
        <v>4528</v>
      </c>
      <c r="J222" s="5" t="s">
        <v>5307</v>
      </c>
      <c r="K222" s="160">
        <v>552.57535580418198</v>
      </c>
      <c r="L222" s="160">
        <v>11.252653959564499</v>
      </c>
      <c r="M222" s="160">
        <v>62.888390698560997</v>
      </c>
      <c r="N222" s="156">
        <v>33.510769242131438</v>
      </c>
      <c r="O222" s="155">
        <f t="shared" si="30"/>
        <v>2.9841153235681301</v>
      </c>
      <c r="P222" s="5" t="s">
        <v>5307</v>
      </c>
      <c r="Q222" s="160">
        <v>493.43132777552398</v>
      </c>
      <c r="R222" s="160">
        <v>1.1170211695721699</v>
      </c>
      <c r="S222" s="160">
        <v>23.6988264547049</v>
      </c>
      <c r="T222" s="156">
        <v>3.7250418182001446</v>
      </c>
      <c r="U222" s="155">
        <f t="shared" si="29"/>
        <v>26.845336208418118</v>
      </c>
      <c r="V222" s="5" t="s">
        <v>5307</v>
      </c>
      <c r="W222" s="160">
        <v>549.49821179128003</v>
      </c>
      <c r="X222" s="160">
        <v>11.334976985997899</v>
      </c>
      <c r="Y222" s="160">
        <v>77.741070656732902</v>
      </c>
      <c r="Z222" s="156">
        <v>33.944870888333874</v>
      </c>
      <c r="AA222">
        <f t="shared" si="28"/>
        <v>2.9459531700374759</v>
      </c>
    </row>
    <row r="223" spans="1:27" ht="16" customHeight="1" x14ac:dyDescent="0.25">
      <c r="A223" s="11"/>
      <c r="B223" s="61"/>
      <c r="C223" s="273"/>
      <c r="D223" s="77"/>
      <c r="E223" s="77"/>
      <c r="F223" s="54"/>
      <c r="G223" s="54"/>
      <c r="H223" s="100"/>
      <c r="I223" s="100"/>
      <c r="J223" s="5" t="s">
        <v>5307</v>
      </c>
      <c r="K223" s="160">
        <v>586.439027618252</v>
      </c>
      <c r="L223" s="160">
        <v>4.6632856928657098</v>
      </c>
      <c r="M223" s="160">
        <v>26.0619880115195</v>
      </c>
      <c r="N223" s="156">
        <v>13.085848748765867</v>
      </c>
      <c r="O223" s="155">
        <f t="shared" si="30"/>
        <v>7.64184287315953</v>
      </c>
      <c r="P223" s="5" t="s">
        <v>5307</v>
      </c>
      <c r="Q223" s="160">
        <v>527.62275125863403</v>
      </c>
      <c r="R223" s="160">
        <v>2.3711452501612098</v>
      </c>
      <c r="S223" s="160">
        <v>50.306441196625499</v>
      </c>
      <c r="T223" s="156">
        <v>7.3951320267060527</v>
      </c>
      <c r="U223" s="155">
        <f t="shared" si="29"/>
        <v>13.522409017022257</v>
      </c>
      <c r="V223" s="5" t="s">
        <v>5307</v>
      </c>
      <c r="W223" s="160">
        <v>634.63973290799402</v>
      </c>
      <c r="X223" s="160">
        <v>2.6930831094880601</v>
      </c>
      <c r="Y223" s="160">
        <v>18.470541630370501</v>
      </c>
      <c r="Z223" s="156">
        <v>6.9834471559621374</v>
      </c>
      <c r="AA223">
        <f t="shared" si="28"/>
        <v>14.319575671826302</v>
      </c>
    </row>
    <row r="224" spans="1:27" ht="16" customHeight="1" x14ac:dyDescent="0.2">
      <c r="A224" s="315" t="s">
        <v>1251</v>
      </c>
      <c r="B224" s="316">
        <v>3</v>
      </c>
      <c r="C224" s="330" t="s">
        <v>5517</v>
      </c>
      <c r="D224" s="315" t="s">
        <v>1252</v>
      </c>
      <c r="E224" s="315" t="s">
        <v>1253</v>
      </c>
      <c r="F224" s="57" t="s">
        <v>1254</v>
      </c>
      <c r="G224" s="16" t="s">
        <v>1255</v>
      </c>
      <c r="H224" s="100" t="s">
        <v>1253</v>
      </c>
      <c r="I224" s="100" t="s">
        <v>4529</v>
      </c>
      <c r="J224" s="5" t="s">
        <v>5308</v>
      </c>
      <c r="K224" s="160">
        <v>1019.30817274329</v>
      </c>
      <c r="L224" s="160">
        <v>7.0534499271148299</v>
      </c>
      <c r="M224" s="160">
        <v>66.554696166534995</v>
      </c>
      <c r="N224" s="156">
        <v>11.389654416263539</v>
      </c>
      <c r="O224" s="155">
        <f t="shared" si="30"/>
        <v>8.7798976461663134</v>
      </c>
      <c r="P224" s="5" t="s">
        <v>5308</v>
      </c>
      <c r="Q224" s="160">
        <v>1003.11172926014</v>
      </c>
      <c r="R224" s="160">
        <v>3.28890046337844</v>
      </c>
      <c r="S224" s="160">
        <v>73.897023266839994</v>
      </c>
      <c r="T224" s="156">
        <v>5.3965238309920371</v>
      </c>
      <c r="U224" s="155">
        <f t="shared" si="29"/>
        <v>18.530447215984424</v>
      </c>
      <c r="V224" s="5" t="s">
        <v>5308</v>
      </c>
      <c r="W224" s="160">
        <v>1003.80313023861</v>
      </c>
      <c r="X224" s="160">
        <v>8.3647238874515697</v>
      </c>
      <c r="Y224" s="160">
        <v>80.878134963823598</v>
      </c>
      <c r="Z224" s="156">
        <v>13.715631852756207</v>
      </c>
      <c r="AA224">
        <f t="shared" si="28"/>
        <v>7.2909510165880276</v>
      </c>
    </row>
    <row r="225" spans="1:27" ht="16" customHeight="1" x14ac:dyDescent="0.2">
      <c r="A225" s="15"/>
      <c r="B225" s="320"/>
      <c r="C225" s="321"/>
      <c r="D225" s="15"/>
      <c r="E225" s="15"/>
      <c r="F225" s="57"/>
      <c r="G225" s="16"/>
      <c r="H225" s="100"/>
      <c r="I225" s="100"/>
      <c r="J225" s="5" t="s">
        <v>5308</v>
      </c>
      <c r="K225" s="160">
        <v>1133.7586078044101</v>
      </c>
      <c r="L225" s="160">
        <v>1.9480826651827901</v>
      </c>
      <c r="M225" s="160">
        <v>18.381650288622499</v>
      </c>
      <c r="N225" s="156">
        <v>2.8282150471893654</v>
      </c>
      <c r="O225" s="155">
        <f t="shared" si="30"/>
        <v>35.357990227574241</v>
      </c>
      <c r="P225" s="183"/>
      <c r="Q225" s="183"/>
      <c r="R225" s="183"/>
      <c r="S225" s="183"/>
      <c r="T225" s="183"/>
      <c r="U225" s="155"/>
      <c r="V225" s="183"/>
      <c r="W225" s="183"/>
      <c r="X225" s="183"/>
      <c r="Y225" s="183"/>
      <c r="Z225" s="183"/>
    </row>
    <row r="226" spans="1:27" ht="16" customHeight="1" x14ac:dyDescent="0.25">
      <c r="A226" s="6" t="s">
        <v>1885</v>
      </c>
      <c r="B226" s="145">
        <v>5</v>
      </c>
      <c r="C226" s="265" t="s">
        <v>5518</v>
      </c>
      <c r="D226" s="79" t="s">
        <v>1886</v>
      </c>
      <c r="E226" s="223" t="s">
        <v>1887</v>
      </c>
      <c r="F226" s="42" t="s">
        <v>1888</v>
      </c>
      <c r="G226" s="42" t="s">
        <v>2067</v>
      </c>
      <c r="H226" s="100" t="s">
        <v>1887</v>
      </c>
      <c r="I226" s="100" t="s">
        <v>4530</v>
      </c>
      <c r="J226" s="162" t="s">
        <v>5309</v>
      </c>
      <c r="K226" s="158">
        <v>16.737241024782701</v>
      </c>
      <c r="L226" s="158">
        <v>1.7134591645844499</v>
      </c>
      <c r="M226" s="158">
        <v>100</v>
      </c>
      <c r="N226" s="156">
        <v>165.96692512159063</v>
      </c>
      <c r="O226" s="155">
        <f t="shared" si="30"/>
        <v>0.6025296903388313</v>
      </c>
      <c r="P226" s="162" t="s">
        <v>5309</v>
      </c>
      <c r="Q226" s="158">
        <v>19.638808381851302</v>
      </c>
      <c r="R226" s="158">
        <v>1.2046577704647501</v>
      </c>
      <c r="S226" s="158">
        <v>100</v>
      </c>
      <c r="T226" s="156">
        <v>99.66959445544444</v>
      </c>
      <c r="U226" s="155">
        <f t="shared" si="29"/>
        <v>1.0033150084171685</v>
      </c>
      <c r="V226" s="162" t="s">
        <v>5309</v>
      </c>
      <c r="W226" s="158">
        <v>17.4257464033414</v>
      </c>
      <c r="X226" s="158">
        <v>0.96554772465579597</v>
      </c>
      <c r="Y226" s="158">
        <v>100</v>
      </c>
      <c r="Z226" s="156">
        <v>89.882787818171039</v>
      </c>
      <c r="AA226">
        <f t="shared" si="28"/>
        <v>1.1125600621366534</v>
      </c>
    </row>
    <row r="227" spans="1:27" ht="16" customHeight="1" x14ac:dyDescent="0.25">
      <c r="A227" s="6" t="s">
        <v>2234</v>
      </c>
      <c r="B227" s="60">
        <v>6</v>
      </c>
      <c r="C227" s="262" t="s">
        <v>5519</v>
      </c>
      <c r="D227" s="329" t="s">
        <v>2235</v>
      </c>
      <c r="E227" s="79" t="s">
        <v>2236</v>
      </c>
      <c r="F227" s="42" t="s">
        <v>2237</v>
      </c>
      <c r="G227" s="2" t="s">
        <v>2238</v>
      </c>
      <c r="H227" s="100" t="s">
        <v>2236</v>
      </c>
      <c r="I227" s="100" t="s">
        <v>4531</v>
      </c>
      <c r="J227" s="162" t="s">
        <v>5310</v>
      </c>
      <c r="K227" s="158">
        <v>15.8680422735766</v>
      </c>
      <c r="L227" s="158">
        <v>0.61995922121781399</v>
      </c>
      <c r="M227" s="158">
        <v>74.758719726880599</v>
      </c>
      <c r="N227" s="156">
        <v>63.286014637370812</v>
      </c>
      <c r="O227" s="155">
        <f t="shared" si="30"/>
        <v>1.5801279409518914</v>
      </c>
      <c r="P227" s="162" t="s">
        <v>5310</v>
      </c>
      <c r="Q227" s="158">
        <v>19.630202474690702</v>
      </c>
      <c r="R227" s="158">
        <v>0.54197410813907299</v>
      </c>
      <c r="S227" s="158">
        <v>100</v>
      </c>
      <c r="T227" s="156">
        <v>44.860634352719984</v>
      </c>
      <c r="U227" s="155">
        <f t="shared" si="29"/>
        <v>2.2291258570653008</v>
      </c>
      <c r="V227" s="162" t="s">
        <v>5310</v>
      </c>
      <c r="W227" s="158">
        <v>16.6286717140256</v>
      </c>
      <c r="X227" s="158">
        <v>0.44623154837989998</v>
      </c>
      <c r="Y227" s="158">
        <v>72.292026004704795</v>
      </c>
      <c r="Z227" s="156">
        <v>43.500175199054034</v>
      </c>
      <c r="AA227">
        <f t="shared" si="28"/>
        <v>2.298841315981059</v>
      </c>
    </row>
    <row r="228" spans="1:27" ht="16" customHeight="1" x14ac:dyDescent="0.25">
      <c r="A228" s="6" t="s">
        <v>1897</v>
      </c>
      <c r="B228" s="145" t="s">
        <v>5520</v>
      </c>
      <c r="C228" s="244" t="s">
        <v>5521</v>
      </c>
      <c r="D228" s="79" t="s">
        <v>1898</v>
      </c>
      <c r="E228" s="329" t="s">
        <v>1899</v>
      </c>
      <c r="F228" s="42" t="s">
        <v>1900</v>
      </c>
      <c r="G228" s="42" t="s">
        <v>2070</v>
      </c>
      <c r="H228" s="102" t="s">
        <v>1899</v>
      </c>
      <c r="I228" s="100" t="s">
        <v>4532</v>
      </c>
      <c r="J228" s="5" t="s">
        <v>5311</v>
      </c>
      <c r="K228" s="160">
        <v>1126.33839750845</v>
      </c>
      <c r="L228" s="160">
        <v>18.5416516186222</v>
      </c>
      <c r="M228" s="160">
        <v>96.320705216440203</v>
      </c>
      <c r="N228" s="156">
        <v>27.0959583020542</v>
      </c>
      <c r="O228" s="155">
        <f t="shared" si="30"/>
        <v>3.6905873150985324</v>
      </c>
      <c r="P228" s="5" t="s">
        <v>5311</v>
      </c>
      <c r="Q228" s="160">
        <v>1137.9244792187801</v>
      </c>
      <c r="R228" s="160">
        <v>0.35706550569782203</v>
      </c>
      <c r="S228" s="160">
        <v>34.0634316929943</v>
      </c>
      <c r="T228" s="156">
        <v>0.51648827350724114</v>
      </c>
      <c r="U228" s="155">
        <f t="shared" si="29"/>
        <v>193.615238001329</v>
      </c>
      <c r="V228" s="5" t="s">
        <v>5311</v>
      </c>
      <c r="W228" s="160">
        <v>1144.89835285966</v>
      </c>
      <c r="X228" s="160">
        <v>5.24174589492503</v>
      </c>
      <c r="Y228" s="160">
        <v>89.805785521494897</v>
      </c>
      <c r="Z228" s="156">
        <v>7.5359090079408286</v>
      </c>
      <c r="AA228">
        <f t="shared" si="28"/>
        <v>13.26979928959158</v>
      </c>
    </row>
    <row r="229" spans="1:27" ht="16" customHeight="1" x14ac:dyDescent="0.25">
      <c r="A229" s="23" t="s">
        <v>15</v>
      </c>
      <c r="B229" s="145">
        <v>1</v>
      </c>
      <c r="C229" s="327" t="s">
        <v>5522</v>
      </c>
      <c r="D229" s="23" t="s">
        <v>186</v>
      </c>
      <c r="E229" s="23" t="s">
        <v>99</v>
      </c>
      <c r="F229" s="45" t="s">
        <v>262</v>
      </c>
      <c r="G229" s="42" t="s">
        <v>305</v>
      </c>
      <c r="H229" s="100" t="s">
        <v>431</v>
      </c>
      <c r="I229" s="100" t="s">
        <v>4533</v>
      </c>
      <c r="J229" s="5" t="s">
        <v>5312</v>
      </c>
      <c r="K229" s="160">
        <v>1108.14061054579</v>
      </c>
      <c r="L229" s="160">
        <v>17.115070324505599</v>
      </c>
      <c r="M229" s="160">
        <v>95.020408438392593</v>
      </c>
      <c r="N229" s="156">
        <v>25.421850448359983</v>
      </c>
      <c r="O229" s="155">
        <f t="shared" si="30"/>
        <v>3.9336239587724902</v>
      </c>
      <c r="P229" s="5" t="s">
        <v>5312</v>
      </c>
      <c r="Q229" s="160">
        <v>1087.2708596713001</v>
      </c>
      <c r="R229" s="160">
        <v>6.1319740004386096</v>
      </c>
      <c r="S229" s="160">
        <v>86.612039324609995</v>
      </c>
      <c r="T229" s="156">
        <v>9.2829058060416507</v>
      </c>
      <c r="U229" s="155">
        <f t="shared" si="29"/>
        <v>10.772488926357131</v>
      </c>
      <c r="V229" s="5" t="s">
        <v>5312</v>
      </c>
      <c r="W229" s="160">
        <v>1135.0937960280301</v>
      </c>
      <c r="X229" s="160">
        <v>7.6334549029966103</v>
      </c>
      <c r="Y229" s="160">
        <v>94.373502367120594</v>
      </c>
      <c r="Z229" s="156">
        <v>11.069172498077544</v>
      </c>
      <c r="AA229">
        <f t="shared" si="28"/>
        <v>9.0340989823193798</v>
      </c>
    </row>
    <row r="230" spans="1:27" ht="16" customHeight="1" x14ac:dyDescent="0.25">
      <c r="A230" s="6" t="s">
        <v>3330</v>
      </c>
      <c r="B230" s="60">
        <v>8</v>
      </c>
      <c r="C230" s="272" t="s">
        <v>5523</v>
      </c>
      <c r="D230" s="310" t="s">
        <v>3331</v>
      </c>
      <c r="E230" s="79" t="s">
        <v>3332</v>
      </c>
      <c r="F230" s="41" t="s">
        <v>3333</v>
      </c>
      <c r="G230" s="86" t="s">
        <v>3334</v>
      </c>
      <c r="H230" s="100" t="s">
        <v>3332</v>
      </c>
      <c r="I230" s="100" t="s">
        <v>4534</v>
      </c>
      <c r="J230" s="5" t="s">
        <v>5313</v>
      </c>
      <c r="K230" s="160">
        <v>528.88252148997105</v>
      </c>
      <c r="L230" s="160">
        <v>18.816034951366699</v>
      </c>
      <c r="M230" s="160">
        <v>91.703766251727998</v>
      </c>
      <c r="N230" s="156">
        <v>58.543771012636071</v>
      </c>
      <c r="O230" s="155">
        <f t="shared" si="30"/>
        <v>1.7081236529573065</v>
      </c>
      <c r="P230" s="5" t="s">
        <v>5313</v>
      </c>
      <c r="Q230" s="160">
        <v>539.52050264550303</v>
      </c>
      <c r="R230" s="160">
        <v>8.4158897565172097</v>
      </c>
      <c r="S230" s="160">
        <v>78.775936510253104</v>
      </c>
      <c r="T230" s="156">
        <v>25.668949090825414</v>
      </c>
      <c r="U230" s="155">
        <f t="shared" si="29"/>
        <v>3.8957574634694319</v>
      </c>
      <c r="V230" s="5" t="s">
        <v>5313</v>
      </c>
      <c r="W230" s="160">
        <v>536.53546425288198</v>
      </c>
      <c r="X230" s="160">
        <v>10.4907813089805</v>
      </c>
      <c r="Y230" s="160">
        <v>72.007295744143505</v>
      </c>
      <c r="Z230" s="156">
        <v>32.175421186660493</v>
      </c>
      <c r="AA230">
        <f t="shared" si="28"/>
        <v>3.1079624232381047</v>
      </c>
    </row>
    <row r="231" spans="1:27" ht="16" customHeight="1" x14ac:dyDescent="0.25">
      <c r="A231" s="11"/>
      <c r="B231" s="61"/>
      <c r="C231" s="263"/>
      <c r="D231" s="271"/>
      <c r="E231" s="77"/>
      <c r="F231" s="41"/>
      <c r="G231" s="86"/>
      <c r="H231" s="100"/>
      <c r="I231" s="100"/>
      <c r="J231" s="183"/>
      <c r="K231" s="183"/>
      <c r="L231" s="183"/>
      <c r="M231" s="183"/>
      <c r="N231" s="183"/>
      <c r="O231" s="155"/>
      <c r="P231" s="183"/>
      <c r="Q231" s="183"/>
      <c r="R231" s="183"/>
      <c r="S231" s="183"/>
      <c r="T231" s="183"/>
      <c r="U231" s="155"/>
      <c r="V231" s="183"/>
      <c r="W231" s="183"/>
      <c r="X231" s="183"/>
      <c r="Y231" s="183"/>
      <c r="Z231" s="183"/>
    </row>
    <row r="232" spans="1:27" ht="16" customHeight="1" x14ac:dyDescent="0.25">
      <c r="A232" s="6" t="s">
        <v>3591</v>
      </c>
      <c r="B232" s="60">
        <v>9</v>
      </c>
      <c r="C232" s="331" t="s">
        <v>5524</v>
      </c>
      <c r="D232" s="267" t="s">
        <v>3592</v>
      </c>
      <c r="E232" s="267" t="s">
        <v>3593</v>
      </c>
      <c r="F232" s="46" t="s">
        <v>3594</v>
      </c>
      <c r="G232" s="46" t="s">
        <v>3595</v>
      </c>
      <c r="H232" s="100" t="s">
        <v>3593</v>
      </c>
      <c r="I232" s="100" t="s">
        <v>4535</v>
      </c>
      <c r="J232" s="5" t="s">
        <v>5314</v>
      </c>
      <c r="K232" s="155">
        <v>650.99611405343899</v>
      </c>
      <c r="L232" s="155">
        <v>24.7055973820917</v>
      </c>
      <c r="M232" s="155">
        <v>98.777912506842199</v>
      </c>
      <c r="N232" s="156">
        <v>62.455226088830848</v>
      </c>
      <c r="O232" s="155">
        <f t="shared" si="30"/>
        <v>1.6011470338409912</v>
      </c>
      <c r="P232" s="5" t="s">
        <v>5314</v>
      </c>
      <c r="Q232" s="155">
        <v>452.72297808012098</v>
      </c>
      <c r="R232" s="155">
        <v>11.1348303700419</v>
      </c>
      <c r="S232" s="155">
        <v>88.710151506799505</v>
      </c>
      <c r="T232" s="156">
        <v>40.469419322299778</v>
      </c>
      <c r="U232" s="155">
        <f t="shared" si="29"/>
        <v>2.4710016025581374</v>
      </c>
      <c r="V232" s="5" t="s">
        <v>5314</v>
      </c>
      <c r="W232" s="155">
        <v>459.00848151986497</v>
      </c>
      <c r="X232" s="155">
        <v>12.6197421939946</v>
      </c>
      <c r="Y232" s="155">
        <v>75.490679438765</v>
      </c>
      <c r="Z232" s="156">
        <v>45.238593173645178</v>
      </c>
      <c r="AA232">
        <f t="shared" si="28"/>
        <v>2.2105019848021574</v>
      </c>
    </row>
    <row r="233" spans="1:27" ht="16" customHeight="1" x14ac:dyDescent="0.25">
      <c r="A233" s="11"/>
      <c r="B233" s="61"/>
      <c r="C233" s="332"/>
      <c r="D233" s="271"/>
      <c r="E233" s="271"/>
      <c r="F233" s="54"/>
      <c r="G233" s="54"/>
      <c r="H233" s="100"/>
      <c r="I233" s="100"/>
      <c r="J233" s="183"/>
      <c r="K233" s="183"/>
      <c r="L233" s="183"/>
      <c r="M233" s="183"/>
      <c r="N233" s="183"/>
      <c r="O233" s="155"/>
      <c r="P233" s="183"/>
      <c r="Q233" s="183"/>
      <c r="R233" s="183"/>
      <c r="S233" s="183"/>
      <c r="T233" s="183"/>
      <c r="U233" s="155"/>
      <c r="V233" s="5" t="s">
        <v>5314</v>
      </c>
      <c r="W233" s="160">
        <v>522.71948451343701</v>
      </c>
      <c r="X233" s="160">
        <v>2.4579889200472098</v>
      </c>
      <c r="Y233" s="160">
        <v>14.7035692785881</v>
      </c>
      <c r="Z233" s="156">
        <v>7.7378536859134295</v>
      </c>
      <c r="AA233">
        <f t="shared" si="28"/>
        <v>12.923480342106689</v>
      </c>
    </row>
    <row r="234" spans="1:27" ht="16" customHeight="1" x14ac:dyDescent="0.25">
      <c r="A234" s="6" t="s">
        <v>3709</v>
      </c>
      <c r="B234" s="60">
        <v>9</v>
      </c>
      <c r="C234" s="244" t="s">
        <v>5525</v>
      </c>
      <c r="D234" s="79" t="s">
        <v>3710</v>
      </c>
      <c r="E234" s="79" t="s">
        <v>3711</v>
      </c>
      <c r="F234" s="2" t="s">
        <v>3712</v>
      </c>
      <c r="G234" s="2" t="s">
        <v>3713</v>
      </c>
      <c r="H234" s="100" t="s">
        <v>3711</v>
      </c>
      <c r="I234" s="100" t="s">
        <v>4536</v>
      </c>
      <c r="J234" s="5" t="s">
        <v>5315</v>
      </c>
      <c r="K234" s="160">
        <v>1019.23325994042</v>
      </c>
      <c r="L234" s="160">
        <v>6.8837964193473304</v>
      </c>
      <c r="M234" s="160">
        <v>89.102073449058096</v>
      </c>
      <c r="N234" s="156">
        <v>11.116520888773941</v>
      </c>
      <c r="O234" s="155">
        <f t="shared" si="30"/>
        <v>8.9956202125239884</v>
      </c>
      <c r="P234" s="5" t="s">
        <v>5315</v>
      </c>
      <c r="Q234" s="160">
        <v>978.704122966971</v>
      </c>
      <c r="R234" s="160">
        <v>0.52086092857587196</v>
      </c>
      <c r="S234" s="160">
        <v>41.499158982710398</v>
      </c>
      <c r="T234" s="156">
        <v>0.87595185105070728</v>
      </c>
      <c r="U234" s="155">
        <f t="shared" si="29"/>
        <v>114.16152597891043</v>
      </c>
      <c r="V234" s="5" t="s">
        <v>5315</v>
      </c>
      <c r="W234" s="160">
        <v>1017.9089327146201</v>
      </c>
      <c r="X234" s="160">
        <v>6.1226203409083002</v>
      </c>
      <c r="Y234" s="160">
        <v>90.588623878514497</v>
      </c>
      <c r="Z234" s="156">
        <v>9.9001715007042463</v>
      </c>
      <c r="AA234">
        <f t="shared" si="28"/>
        <v>10.100835121178106</v>
      </c>
    </row>
    <row r="235" spans="1:27" ht="16" customHeight="1" x14ac:dyDescent="0.25">
      <c r="A235" s="11"/>
      <c r="B235" s="61"/>
      <c r="C235" s="273"/>
      <c r="D235" s="77"/>
      <c r="E235" s="77"/>
      <c r="G235" s="2"/>
      <c r="H235" s="100"/>
      <c r="I235" s="100"/>
      <c r="J235" s="183"/>
      <c r="K235" s="183"/>
      <c r="L235" s="183"/>
      <c r="M235" s="183"/>
      <c r="N235" s="183"/>
      <c r="O235" s="155"/>
      <c r="P235" s="183"/>
      <c r="Q235" s="183"/>
      <c r="R235" s="183"/>
      <c r="S235" s="183"/>
      <c r="T235" s="183"/>
      <c r="U235" s="155"/>
      <c r="V235" s="183"/>
      <c r="W235" s="183"/>
      <c r="X235" s="183"/>
      <c r="Y235" s="183"/>
      <c r="Z235" s="183"/>
    </row>
    <row r="236" spans="1:27" ht="16" customHeight="1" x14ac:dyDescent="0.25">
      <c r="A236" s="311" t="s">
        <v>2862</v>
      </c>
      <c r="B236" s="145">
        <v>7</v>
      </c>
      <c r="C236" s="222" t="s">
        <v>5526</v>
      </c>
      <c r="D236" s="79" t="s">
        <v>2863</v>
      </c>
      <c r="E236" s="309" t="s">
        <v>2864</v>
      </c>
      <c r="F236" s="45" t="s">
        <v>4291</v>
      </c>
      <c r="G236" s="42" t="s">
        <v>2865</v>
      </c>
      <c r="H236" s="100" t="s">
        <v>2864</v>
      </c>
      <c r="I236" s="100" t="s">
        <v>4537</v>
      </c>
      <c r="J236" s="5" t="s">
        <v>5316</v>
      </c>
      <c r="K236" s="160">
        <v>521.27068333964905</v>
      </c>
      <c r="L236" s="160">
        <v>1.4402953879134499</v>
      </c>
      <c r="M236" s="160">
        <v>54.771488917882202</v>
      </c>
      <c r="N236" s="156">
        <v>4.5467068184760882</v>
      </c>
      <c r="O236" s="155">
        <f t="shared" si="30"/>
        <v>21.993940667922114</v>
      </c>
      <c r="P236" s="162" t="s">
        <v>5316</v>
      </c>
      <c r="Q236" s="160">
        <v>15.2271033331346</v>
      </c>
      <c r="R236" s="160">
        <v>0.62568107643733495</v>
      </c>
      <c r="S236" s="160">
        <v>57.465383509405797</v>
      </c>
      <c r="T236" s="156">
        <v>66.513399383923357</v>
      </c>
      <c r="U236" s="155">
        <f t="shared" si="29"/>
        <v>1.5034564602958864</v>
      </c>
      <c r="V236" s="5" t="s">
        <v>5316</v>
      </c>
      <c r="W236" s="160">
        <v>528.36056931997803</v>
      </c>
      <c r="X236" s="160">
        <v>0.60252679164142797</v>
      </c>
      <c r="Y236" s="160">
        <v>22.471385693184299</v>
      </c>
      <c r="Z236" s="156">
        <v>1.8765388047618992</v>
      </c>
      <c r="AA236">
        <f t="shared" si="28"/>
        <v>53.289598779540455</v>
      </c>
    </row>
    <row r="237" spans="1:27" ht="16" customHeight="1" x14ac:dyDescent="0.25">
      <c r="A237" s="11"/>
      <c r="B237" s="269"/>
      <c r="C237" s="303"/>
      <c r="D237" s="77"/>
      <c r="E237" s="271"/>
      <c r="F237" s="45"/>
      <c r="G237" s="42"/>
      <c r="H237" s="100"/>
      <c r="I237" s="100"/>
      <c r="J237" s="183"/>
      <c r="K237" s="183"/>
      <c r="L237" s="183"/>
      <c r="M237" s="183"/>
      <c r="N237" s="183"/>
      <c r="O237" s="155"/>
      <c r="P237" s="183"/>
      <c r="Q237" s="183"/>
      <c r="R237" s="183"/>
      <c r="S237" s="183"/>
      <c r="T237" s="183"/>
      <c r="U237" s="155"/>
      <c r="V237" s="5" t="s">
        <v>5316</v>
      </c>
      <c r="W237" s="160">
        <v>840.47881204618398</v>
      </c>
      <c r="X237" s="160">
        <v>0.58056972793214401</v>
      </c>
      <c r="Y237" s="160">
        <v>21.652491572381798</v>
      </c>
      <c r="Z237" s="156">
        <v>1.1368902008084463</v>
      </c>
      <c r="AA237">
        <f t="shared" si="28"/>
        <v>87.959241735824335</v>
      </c>
    </row>
    <row r="238" spans="1:27" ht="16" customHeight="1" x14ac:dyDescent="0.25">
      <c r="A238" s="23" t="s">
        <v>49</v>
      </c>
      <c r="B238" s="145">
        <v>1</v>
      </c>
      <c r="C238" s="333" t="s">
        <v>5527</v>
      </c>
      <c r="D238" s="23" t="s">
        <v>220</v>
      </c>
      <c r="E238" s="23" t="s">
        <v>136</v>
      </c>
      <c r="F238" s="39" t="s">
        <v>481</v>
      </c>
      <c r="G238" s="42" t="s">
        <v>398</v>
      </c>
      <c r="H238" s="100" t="s">
        <v>474</v>
      </c>
      <c r="I238" s="100" t="s">
        <v>4538</v>
      </c>
      <c r="J238" s="5" t="s">
        <v>5317</v>
      </c>
      <c r="K238" s="160">
        <v>503.82201168937598</v>
      </c>
      <c r="L238" s="160">
        <v>17.2734418883086</v>
      </c>
      <c r="M238" s="160">
        <v>97.833909324484907</v>
      </c>
      <c r="N238" s="156">
        <v>56.41608304838234</v>
      </c>
      <c r="O238" s="155">
        <f t="shared" si="30"/>
        <v>1.7725441859237225</v>
      </c>
      <c r="P238" s="5" t="s">
        <v>5317</v>
      </c>
      <c r="Q238" s="160">
        <v>491.636997844615</v>
      </c>
      <c r="R238" s="160">
        <v>1.5661041828942901</v>
      </c>
      <c r="S238" s="160">
        <v>68.611795724099395</v>
      </c>
      <c r="T238" s="156">
        <v>5.2416947334886856</v>
      </c>
      <c r="U238" s="155">
        <f t="shared" si="29"/>
        <v>19.077799277609508</v>
      </c>
      <c r="V238" s="5" t="s">
        <v>5317</v>
      </c>
      <c r="W238" s="160">
        <v>485.412446106696</v>
      </c>
      <c r="X238" s="160">
        <v>1.4798626991309101</v>
      </c>
      <c r="Y238" s="160">
        <v>14.6324743032388</v>
      </c>
      <c r="Z238" s="156">
        <v>5.0165276032202408</v>
      </c>
      <c r="AA238">
        <f t="shared" si="28"/>
        <v>19.934107396480261</v>
      </c>
    </row>
    <row r="239" spans="1:27" ht="16" customHeight="1" x14ac:dyDescent="0.25">
      <c r="A239" s="268"/>
      <c r="B239" s="269"/>
      <c r="C239" s="270"/>
      <c r="D239" s="268"/>
      <c r="E239" s="268"/>
      <c r="F239" s="39"/>
      <c r="G239" s="42"/>
      <c r="H239" s="100"/>
      <c r="I239" s="100"/>
      <c r="J239" s="183"/>
      <c r="K239" s="183"/>
      <c r="L239" s="183"/>
      <c r="M239" s="183"/>
      <c r="N239" s="183"/>
      <c r="O239" s="155"/>
      <c r="P239" s="183"/>
      <c r="Q239" s="183"/>
      <c r="R239" s="183"/>
      <c r="S239" s="183"/>
      <c r="T239" s="183"/>
      <c r="U239" s="155"/>
      <c r="V239" s="5" t="s">
        <v>5317</v>
      </c>
      <c r="W239" s="160">
        <v>533.72604020570304</v>
      </c>
      <c r="X239" s="160">
        <v>8.2646887914895508</v>
      </c>
      <c r="Y239" s="160">
        <v>81.718963817898597</v>
      </c>
      <c r="Z239" s="156">
        <v>25.481315534371099</v>
      </c>
      <c r="AA239">
        <f t="shared" si="28"/>
        <v>3.9244441624339426</v>
      </c>
    </row>
    <row r="240" spans="1:27" ht="16" customHeight="1" x14ac:dyDescent="0.2">
      <c r="A240" s="315" t="s">
        <v>1113</v>
      </c>
      <c r="B240" s="316">
        <v>3</v>
      </c>
      <c r="C240" s="330" t="s">
        <v>5528</v>
      </c>
      <c r="D240" s="315" t="s">
        <v>1114</v>
      </c>
      <c r="E240" s="315" t="s">
        <v>1115</v>
      </c>
      <c r="F240" s="16" t="s">
        <v>1116</v>
      </c>
      <c r="G240" s="16" t="s">
        <v>1117</v>
      </c>
      <c r="H240" s="102" t="s">
        <v>1115</v>
      </c>
      <c r="I240" s="100" t="s">
        <v>4539</v>
      </c>
      <c r="J240" s="5" t="s">
        <v>5318</v>
      </c>
      <c r="K240" s="160">
        <v>654.32799570730697</v>
      </c>
      <c r="L240" s="160">
        <v>27.038200180590199</v>
      </c>
      <c r="M240" s="160">
        <v>94.418951525350195</v>
      </c>
      <c r="N240" s="156">
        <v>68.004081794923792</v>
      </c>
      <c r="O240" s="155">
        <f t="shared" si="30"/>
        <v>1.4704999664809026</v>
      </c>
      <c r="P240" s="5" t="s">
        <v>5318</v>
      </c>
      <c r="Q240" s="160">
        <v>635.80682366263295</v>
      </c>
      <c r="R240" s="160">
        <v>7.9731252134580703</v>
      </c>
      <c r="S240" s="160">
        <v>82.543438727099499</v>
      </c>
      <c r="T240" s="156">
        <v>20.637214581976156</v>
      </c>
      <c r="U240" s="155">
        <f t="shared" si="29"/>
        <v>4.8456151678209816</v>
      </c>
      <c r="V240" s="5" t="s">
        <v>5318</v>
      </c>
      <c r="W240" s="160">
        <v>651.88566050473196</v>
      </c>
      <c r="X240" s="160">
        <v>14.7520522605154</v>
      </c>
      <c r="Y240" s="160">
        <v>95.382323178795403</v>
      </c>
      <c r="Z240" s="156">
        <v>37.242006555998913</v>
      </c>
      <c r="AA240">
        <f t="shared" si="28"/>
        <v>2.6851399601585668</v>
      </c>
    </row>
    <row r="241" spans="1:27" x14ac:dyDescent="0.25">
      <c r="A241" s="6" t="s">
        <v>3882</v>
      </c>
      <c r="B241" s="60">
        <v>10</v>
      </c>
      <c r="C241" s="244" t="s">
        <v>5529</v>
      </c>
      <c r="D241" s="79" t="s">
        <v>3883</v>
      </c>
      <c r="E241" s="79" t="s">
        <v>3884</v>
      </c>
      <c r="F241" s="54" t="s">
        <v>3885</v>
      </c>
      <c r="G241" s="54" t="s">
        <v>3886</v>
      </c>
      <c r="H241" s="100" t="s">
        <v>3884</v>
      </c>
      <c r="I241" s="100" t="s">
        <v>4540</v>
      </c>
      <c r="J241" s="162" t="s">
        <v>5319</v>
      </c>
      <c r="K241" s="158">
        <v>14.5579367474602</v>
      </c>
      <c r="L241" s="158">
        <v>0.81114347457688296</v>
      </c>
      <c r="M241" s="158">
        <v>100</v>
      </c>
      <c r="N241" s="156">
        <v>90.123139579965397</v>
      </c>
      <c r="O241" s="155">
        <f t="shared" si="30"/>
        <v>1.1095929465625303</v>
      </c>
      <c r="P241" s="162" t="s">
        <v>5319</v>
      </c>
      <c r="Q241" s="158">
        <v>19.965102645399899</v>
      </c>
      <c r="R241" s="158">
        <v>0.381684134536804</v>
      </c>
      <c r="S241" s="158">
        <v>50.334025800374398</v>
      </c>
      <c r="T241" s="156">
        <v>31.069869882998326</v>
      </c>
      <c r="U241" s="155">
        <f t="shared" si="29"/>
        <v>3.2185522622584517</v>
      </c>
      <c r="V241" s="162" t="s">
        <v>5319</v>
      </c>
      <c r="W241" s="158">
        <v>14.829119857382199</v>
      </c>
      <c r="X241" s="158">
        <v>0.73445844865143395</v>
      </c>
      <c r="Y241" s="158">
        <v>100</v>
      </c>
      <c r="Z241" s="156">
        <v>80.13637118331323</v>
      </c>
      <c r="AA241">
        <f t="shared" si="28"/>
        <v>1.2478728263256194</v>
      </c>
    </row>
    <row r="242" spans="1:27" ht="16" customHeight="1" x14ac:dyDescent="0.2">
      <c r="A242" s="315" t="s">
        <v>1059</v>
      </c>
      <c r="B242" s="334">
        <v>3</v>
      </c>
      <c r="C242" s="335" t="s">
        <v>5530</v>
      </c>
      <c r="D242" s="315" t="s">
        <v>1060</v>
      </c>
      <c r="E242" s="315" t="s">
        <v>1061</v>
      </c>
      <c r="F242" s="57" t="s">
        <v>1062</v>
      </c>
      <c r="G242" s="57" t="s">
        <v>1063</v>
      </c>
      <c r="H242" s="100" t="s">
        <v>1061</v>
      </c>
      <c r="I242" s="100" t="s">
        <v>4541</v>
      </c>
      <c r="J242" s="5" t="s">
        <v>5320</v>
      </c>
      <c r="K242" s="160">
        <v>869.96728429034499</v>
      </c>
      <c r="L242" s="160">
        <v>20.803027951351002</v>
      </c>
      <c r="M242" s="160">
        <v>94.608012888492297</v>
      </c>
      <c r="N242" s="156">
        <v>39.356737404936247</v>
      </c>
      <c r="O242" s="155">
        <f t="shared" si="30"/>
        <v>2.540861021357367</v>
      </c>
      <c r="P242" s="5" t="s">
        <v>5320</v>
      </c>
      <c r="Q242" s="160">
        <v>870.41984086676803</v>
      </c>
      <c r="R242" s="160">
        <v>4.5295492116761897</v>
      </c>
      <c r="S242" s="160">
        <v>83.434888819360495</v>
      </c>
      <c r="T242" s="156">
        <v>8.5648887323991598</v>
      </c>
      <c r="U242" s="155">
        <f t="shared" si="29"/>
        <v>11.675574911057652</v>
      </c>
      <c r="V242" s="5" t="s">
        <v>5320</v>
      </c>
      <c r="W242" s="160">
        <v>907.37248625704603</v>
      </c>
      <c r="X242" s="160">
        <v>15.416200444981699</v>
      </c>
      <c r="Y242" s="160">
        <v>92.786468887414898</v>
      </c>
      <c r="Z242" s="156">
        <v>27.963565661317762</v>
      </c>
      <c r="AA242">
        <f t="shared" si="28"/>
        <v>3.576081863491781</v>
      </c>
    </row>
    <row r="243" spans="1:27" ht="16" customHeight="1" x14ac:dyDescent="0.25">
      <c r="A243" s="311" t="s">
        <v>3798</v>
      </c>
      <c r="B243" s="323">
        <v>9</v>
      </c>
      <c r="C243" s="336" t="s">
        <v>5531</v>
      </c>
      <c r="D243" s="267" t="s">
        <v>3799</v>
      </c>
      <c r="E243" s="267" t="s">
        <v>3800</v>
      </c>
      <c r="F243" s="54" t="s">
        <v>3801</v>
      </c>
      <c r="G243" s="54" t="s">
        <v>3802</v>
      </c>
      <c r="H243" s="100" t="s">
        <v>3800</v>
      </c>
      <c r="I243" s="100" t="s">
        <v>4542</v>
      </c>
      <c r="J243" s="5" t="s">
        <v>5321</v>
      </c>
      <c r="K243" s="158">
        <v>1118.3912789298099</v>
      </c>
      <c r="L243" s="158">
        <v>0.24569967599182099</v>
      </c>
      <c r="M243" s="158">
        <v>35.273641181428502</v>
      </c>
      <c r="N243" s="156">
        <v>0.36160555044706133</v>
      </c>
      <c r="O243" s="155">
        <f t="shared" si="30"/>
        <v>276.5444276957798</v>
      </c>
      <c r="P243" s="162" t="s">
        <v>5321</v>
      </c>
      <c r="Q243" s="158">
        <v>16.018006970440201</v>
      </c>
      <c r="R243" s="158">
        <v>0.260702920771126</v>
      </c>
      <c r="S243" s="158">
        <v>57.292868921900599</v>
      </c>
      <c r="T243" s="156">
        <v>26.367620128015126</v>
      </c>
      <c r="U243" s="155">
        <f t="shared" si="29"/>
        <v>3.7925303654443878</v>
      </c>
      <c r="V243" s="5" t="s">
        <v>5321</v>
      </c>
      <c r="W243" s="160">
        <v>954.04969848201597</v>
      </c>
      <c r="X243" s="160">
        <v>1.7009143935401601</v>
      </c>
      <c r="Y243" s="160">
        <v>80.380678861419</v>
      </c>
      <c r="Z243" s="156">
        <v>2.9343934809092285</v>
      </c>
      <c r="AA243">
        <f t="shared" si="28"/>
        <v>34.078592612267791</v>
      </c>
    </row>
    <row r="244" spans="1:27" ht="16" customHeight="1" x14ac:dyDescent="0.2">
      <c r="A244" s="315" t="s">
        <v>1256</v>
      </c>
      <c r="B244" s="334">
        <v>3</v>
      </c>
      <c r="C244" s="335" t="s">
        <v>5532</v>
      </c>
      <c r="D244" s="315" t="s">
        <v>1257</v>
      </c>
      <c r="E244" s="337" t="s">
        <v>5533</v>
      </c>
      <c r="F244" s="51" t="s">
        <v>1258</v>
      </c>
      <c r="G244" s="57" t="s">
        <v>1259</v>
      </c>
      <c r="H244" s="100" t="s">
        <v>1301</v>
      </c>
      <c r="I244" s="100" t="s">
        <v>4543</v>
      </c>
      <c r="J244" s="5" t="s">
        <v>5322</v>
      </c>
      <c r="K244" s="155">
        <v>483.49193982228701</v>
      </c>
      <c r="L244" s="155">
        <v>15.903518994770801</v>
      </c>
      <c r="M244" s="155">
        <v>92.358463283854704</v>
      </c>
      <c r="N244" s="156">
        <v>54.124732166854621</v>
      </c>
      <c r="O244" s="155">
        <f t="shared" si="30"/>
        <v>1.8475842003563554</v>
      </c>
      <c r="P244" s="5" t="s">
        <v>5322</v>
      </c>
      <c r="Q244" s="155">
        <v>383.028824480921</v>
      </c>
      <c r="R244" s="155">
        <v>0.64315510895595296</v>
      </c>
      <c r="S244" s="155">
        <v>22.431885137547699</v>
      </c>
      <c r="T244" s="156">
        <v>2.7625797513665158</v>
      </c>
      <c r="U244" s="155">
        <f t="shared" si="29"/>
        <v>36.198050011238514</v>
      </c>
      <c r="V244" s="5" t="s">
        <v>5322</v>
      </c>
      <c r="W244" s="155">
        <v>377.11478759253902</v>
      </c>
      <c r="X244" s="155">
        <v>6.3224538065520397</v>
      </c>
      <c r="Y244" s="155">
        <v>56.899788946979797</v>
      </c>
      <c r="Z244" s="156">
        <v>27.582780365627762</v>
      </c>
      <c r="AA244">
        <f t="shared" si="28"/>
        <v>3.6254503235146971</v>
      </c>
    </row>
    <row r="245" spans="1:27" ht="16" customHeight="1" x14ac:dyDescent="0.2">
      <c r="A245" s="15"/>
      <c r="B245" s="338"/>
      <c r="C245" s="339"/>
      <c r="D245" s="15"/>
      <c r="E245" s="340"/>
      <c r="F245" s="57"/>
      <c r="G245" s="57"/>
      <c r="H245" s="100"/>
      <c r="I245" s="100"/>
      <c r="J245" s="183"/>
      <c r="K245" s="183"/>
      <c r="L245" s="183"/>
      <c r="M245" s="183"/>
      <c r="N245" s="183"/>
      <c r="O245" s="155"/>
      <c r="P245" s="5" t="s">
        <v>5322</v>
      </c>
      <c r="Q245" s="155">
        <v>493.99279291825798</v>
      </c>
      <c r="R245" s="155">
        <v>1.55099349056561</v>
      </c>
      <c r="S245" s="155">
        <v>54.095361048954501</v>
      </c>
      <c r="T245" s="156">
        <v>5.1663769510748692</v>
      </c>
      <c r="U245" s="155">
        <f t="shared" si="29"/>
        <v>19.355924073483433</v>
      </c>
      <c r="V245" s="5" t="s">
        <v>5322</v>
      </c>
      <c r="W245" s="155">
        <v>419.25035321107401</v>
      </c>
      <c r="X245" s="155">
        <v>1.86379920197428</v>
      </c>
      <c r="Y245" s="155">
        <v>16.773516181642201</v>
      </c>
      <c r="Z245" s="156">
        <v>7.3144502675387688</v>
      </c>
      <c r="AA245">
        <f t="shared" si="28"/>
        <v>13.671567423705909</v>
      </c>
    </row>
    <row r="246" spans="1:27" ht="16" customHeight="1" x14ac:dyDescent="0.2">
      <c r="A246" s="15"/>
      <c r="B246" s="338"/>
      <c r="C246" s="339"/>
      <c r="D246" s="15"/>
      <c r="E246" s="340"/>
      <c r="F246" s="57"/>
      <c r="G246" s="57"/>
      <c r="H246" s="100"/>
      <c r="I246" s="100"/>
      <c r="J246" s="183"/>
      <c r="K246" s="183"/>
      <c r="L246" s="183"/>
      <c r="M246" s="183"/>
      <c r="N246" s="183"/>
      <c r="O246" s="155"/>
      <c r="P246" s="183"/>
      <c r="Q246" s="183"/>
      <c r="R246" s="183"/>
      <c r="S246" s="183"/>
      <c r="T246" s="183"/>
      <c r="U246" s="155"/>
      <c r="V246" s="5" t="s">
        <v>5322</v>
      </c>
      <c r="W246" s="155">
        <v>495.576818162743</v>
      </c>
      <c r="X246" s="155">
        <v>2.3637562626373301</v>
      </c>
      <c r="Y246" s="155">
        <v>21.272948222537401</v>
      </c>
      <c r="Z246" s="156">
        <v>7.8485452686381647</v>
      </c>
      <c r="AA246">
        <f t="shared" si="28"/>
        <v>12.741214655356309</v>
      </c>
    </row>
    <row r="247" spans="1:27" s="20" customFormat="1" ht="16" customHeight="1" x14ac:dyDescent="0.25">
      <c r="A247" s="23" t="s">
        <v>1573</v>
      </c>
      <c r="B247" s="145">
        <v>4</v>
      </c>
      <c r="C247" s="265" t="s">
        <v>5534</v>
      </c>
      <c r="D247" s="310" t="s">
        <v>1574</v>
      </c>
      <c r="E247" s="79" t="s">
        <v>1575</v>
      </c>
      <c r="F247" s="54" t="s">
        <v>1576</v>
      </c>
      <c r="G247" s="54" t="s">
        <v>1577</v>
      </c>
      <c r="H247" s="100" t="s">
        <v>1574</v>
      </c>
      <c r="I247" s="100" t="s">
        <v>4544</v>
      </c>
      <c r="J247" s="157" t="s">
        <v>5323</v>
      </c>
      <c r="K247" s="155">
        <v>182.421926932383</v>
      </c>
      <c r="L247" s="155">
        <v>27.291094451402302</v>
      </c>
      <c r="M247" s="155">
        <v>99.063729572317499</v>
      </c>
      <c r="N247" s="156">
        <v>245.95217922840305</v>
      </c>
      <c r="O247" s="155">
        <f t="shared" si="30"/>
        <v>0.40658310210431264</v>
      </c>
      <c r="P247" s="154" t="s">
        <v>5323</v>
      </c>
      <c r="Q247" s="155">
        <v>274.09396665034399</v>
      </c>
      <c r="R247" s="155">
        <v>7.0673016428890199</v>
      </c>
      <c r="S247" s="155">
        <v>77.322340341435705</v>
      </c>
      <c r="T247" s="156">
        <v>42.409940126793195</v>
      </c>
      <c r="U247" s="155">
        <f t="shared" si="29"/>
        <v>2.3579377782904087</v>
      </c>
      <c r="V247" s="154" t="s">
        <v>5323</v>
      </c>
      <c r="W247" s="155">
        <v>270.36716593510999</v>
      </c>
      <c r="X247" s="155">
        <v>8.42247831927296</v>
      </c>
      <c r="Y247" s="155">
        <v>50.172530911123197</v>
      </c>
      <c r="Z247" s="156">
        <v>51.238190967839166</v>
      </c>
      <c r="AA247">
        <f t="shared" si="28"/>
        <v>1.9516692160885873</v>
      </c>
    </row>
    <row r="248" spans="1:27" s="20" customFormat="1" ht="16" customHeight="1" x14ac:dyDescent="0.25">
      <c r="A248" s="268"/>
      <c r="B248" s="269"/>
      <c r="C248" s="273"/>
      <c r="D248" s="271"/>
      <c r="E248" s="77"/>
      <c r="F248" s="54"/>
      <c r="G248" s="54"/>
      <c r="H248" s="100"/>
      <c r="I248" s="100"/>
      <c r="J248" s="183"/>
      <c r="K248" s="183"/>
      <c r="L248" s="183"/>
      <c r="M248" s="183"/>
      <c r="N248" s="183"/>
      <c r="O248" s="155"/>
      <c r="P248" s="183"/>
      <c r="Q248" s="183"/>
      <c r="R248" s="183"/>
      <c r="S248" s="183"/>
      <c r="T248" s="183"/>
      <c r="U248" s="155"/>
      <c r="V248" s="154" t="s">
        <v>5323</v>
      </c>
      <c r="W248" s="155">
        <v>296.049776007964</v>
      </c>
      <c r="X248" s="155">
        <v>4.5545536745561899</v>
      </c>
      <c r="Y248" s="155">
        <v>27.131382992122202</v>
      </c>
      <c r="Z248" s="156">
        <v>25.306093869457829</v>
      </c>
      <c r="AA248">
        <f t="shared" si="28"/>
        <v>3.9516173659930574</v>
      </c>
    </row>
    <row r="249" spans="1:27" ht="16" customHeight="1" x14ac:dyDescent="0.25">
      <c r="A249" s="23" t="s">
        <v>1616</v>
      </c>
      <c r="B249" s="145">
        <v>4</v>
      </c>
      <c r="C249" s="265" t="s">
        <v>5535</v>
      </c>
      <c r="D249" s="79" t="s">
        <v>1617</v>
      </c>
      <c r="E249" s="310" t="s">
        <v>1618</v>
      </c>
      <c r="F249" s="54" t="s">
        <v>1619</v>
      </c>
      <c r="G249" s="54" t="s">
        <v>1620</v>
      </c>
      <c r="H249" s="100" t="s">
        <v>1618</v>
      </c>
      <c r="I249" s="100" t="s">
        <v>4545</v>
      </c>
      <c r="J249" s="5" t="s">
        <v>5324</v>
      </c>
      <c r="K249" s="160">
        <v>720.87683910773603</v>
      </c>
      <c r="L249" s="160">
        <v>13.6185519017132</v>
      </c>
      <c r="M249" s="160">
        <v>93.711458061183507</v>
      </c>
      <c r="N249" s="156">
        <v>31.091271597298764</v>
      </c>
      <c r="O249" s="155">
        <f t="shared" si="30"/>
        <v>3.2163367679271144</v>
      </c>
      <c r="P249" s="5" t="s">
        <v>5324</v>
      </c>
      <c r="Q249" s="160">
        <v>716.55277853543703</v>
      </c>
      <c r="R249" s="160">
        <v>2.43586561624589</v>
      </c>
      <c r="S249" s="160">
        <v>79.176500856898599</v>
      </c>
      <c r="T249" s="156">
        <v>5.5946487154862474</v>
      </c>
      <c r="U249" s="155">
        <f t="shared" si="29"/>
        <v>17.874223223916697</v>
      </c>
      <c r="V249" s="5" t="s">
        <v>5324</v>
      </c>
      <c r="W249" s="160">
        <v>735.15263128522702</v>
      </c>
      <c r="X249" s="160">
        <v>5.97085498874557</v>
      </c>
      <c r="Y249" s="160">
        <v>85.390455203320201</v>
      </c>
      <c r="Z249" s="156">
        <v>13.36689924853173</v>
      </c>
      <c r="AA249">
        <f t="shared" si="28"/>
        <v>7.4811665847623088</v>
      </c>
    </row>
    <row r="250" spans="1:27" ht="16" customHeight="1" x14ac:dyDescent="0.2">
      <c r="A250" s="315" t="s">
        <v>921</v>
      </c>
      <c r="B250" s="316">
        <v>3</v>
      </c>
      <c r="C250" s="317" t="s">
        <v>5536</v>
      </c>
      <c r="D250" s="319" t="s">
        <v>922</v>
      </c>
      <c r="E250" s="319" t="s">
        <v>923</v>
      </c>
      <c r="F250" s="57" t="s">
        <v>924</v>
      </c>
      <c r="G250" s="51" t="s">
        <v>925</v>
      </c>
      <c r="H250" s="100" t="s">
        <v>923</v>
      </c>
      <c r="I250" s="100" t="s">
        <v>4546</v>
      </c>
      <c r="J250" s="5" t="s">
        <v>5325</v>
      </c>
      <c r="K250" s="160">
        <v>870.61590748953404</v>
      </c>
      <c r="L250" s="160">
        <v>9.5106806186131791</v>
      </c>
      <c r="M250" s="160">
        <v>92.283686194560701</v>
      </c>
      <c r="N250" s="156">
        <v>17.979621866823493</v>
      </c>
      <c r="O250" s="155">
        <f t="shared" si="30"/>
        <v>5.5618522314155463</v>
      </c>
      <c r="P250" s="5" t="s">
        <v>5325</v>
      </c>
      <c r="Q250" s="160">
        <v>897.96200345422994</v>
      </c>
      <c r="R250" s="160">
        <v>1.1013635780920099</v>
      </c>
      <c r="S250" s="160">
        <v>59.703970247912103</v>
      </c>
      <c r="T250" s="156">
        <v>2.0187021809908194</v>
      </c>
      <c r="U250" s="155">
        <f t="shared" si="29"/>
        <v>49.536777114352745</v>
      </c>
      <c r="V250" s="5" t="s">
        <v>5325</v>
      </c>
      <c r="W250" s="160">
        <v>910.95623284703004</v>
      </c>
      <c r="X250" s="160">
        <v>3.85597135936727</v>
      </c>
      <c r="Y250" s="160">
        <v>75.722904659514697</v>
      </c>
      <c r="Z250" s="156">
        <v>6.9668680118690398</v>
      </c>
      <c r="AA250">
        <f t="shared" si="28"/>
        <v>14.353652147512474</v>
      </c>
    </row>
    <row r="251" spans="1:27" ht="16" customHeight="1" x14ac:dyDescent="0.25">
      <c r="A251" s="6" t="s">
        <v>3136</v>
      </c>
      <c r="B251" s="60">
        <v>8</v>
      </c>
      <c r="C251" s="244" t="s">
        <v>5537</v>
      </c>
      <c r="D251" s="79" t="s">
        <v>3137</v>
      </c>
      <c r="E251" s="79" t="s">
        <v>3138</v>
      </c>
      <c r="F251" s="41" t="s">
        <v>3139</v>
      </c>
      <c r="G251" s="29" t="s">
        <v>3140</v>
      </c>
      <c r="H251" s="100" t="s">
        <v>3138</v>
      </c>
      <c r="I251" s="100" t="s">
        <v>4547</v>
      </c>
      <c r="J251" s="154" t="s">
        <v>5326</v>
      </c>
      <c r="K251" s="155">
        <v>317.49836742474901</v>
      </c>
      <c r="L251" s="155">
        <v>8.2231239787641499</v>
      </c>
      <c r="M251" s="155">
        <v>48.944927924461801</v>
      </c>
      <c r="N251" s="156">
        <v>42.605445321994452</v>
      </c>
      <c r="O251" s="155">
        <f t="shared" si="30"/>
        <v>2.3471178213076072</v>
      </c>
      <c r="P251" s="154" t="s">
        <v>5326</v>
      </c>
      <c r="Q251" s="155">
        <v>314.85417796287601</v>
      </c>
      <c r="R251" s="155">
        <v>5.3331953618542398</v>
      </c>
      <c r="S251" s="155">
        <v>73.967231482554894</v>
      </c>
      <c r="T251" s="156">
        <v>27.864086891024105</v>
      </c>
      <c r="U251" s="155">
        <f t="shared" si="29"/>
        <v>3.5888489865502513</v>
      </c>
      <c r="V251" s="154" t="s">
        <v>5326</v>
      </c>
      <c r="W251" s="155">
        <v>317.01246755556798</v>
      </c>
      <c r="X251" s="155">
        <v>10.6744609223155</v>
      </c>
      <c r="Y251" s="155">
        <v>67.175369092891799</v>
      </c>
      <c r="Z251" s="156">
        <v>55.390952317394891</v>
      </c>
      <c r="AA251">
        <f t="shared" si="28"/>
        <v>1.8053489932253097</v>
      </c>
    </row>
    <row r="252" spans="1:27" ht="16" customHeight="1" x14ac:dyDescent="0.25">
      <c r="A252" s="11"/>
      <c r="B252" s="61"/>
      <c r="C252" s="273"/>
      <c r="D252" s="77"/>
      <c r="E252" s="77"/>
      <c r="F252" s="41"/>
      <c r="G252" s="29"/>
      <c r="H252" s="100"/>
      <c r="I252" s="100"/>
      <c r="J252" s="154" t="s">
        <v>5326</v>
      </c>
      <c r="K252" s="155">
        <v>335.82904402071898</v>
      </c>
      <c r="L252" s="155">
        <v>5.6519938428552701</v>
      </c>
      <c r="M252" s="155">
        <v>33.641281827010502</v>
      </c>
      <c r="N252" s="156">
        <v>27.686788820820887</v>
      </c>
      <c r="O252" s="155">
        <f t="shared" si="30"/>
        <v>3.611830922219426</v>
      </c>
      <c r="P252" s="154" t="s">
        <v>5326</v>
      </c>
      <c r="Q252" s="160">
        <v>334.43718923408801</v>
      </c>
      <c r="R252" s="160">
        <v>0.63146790945155695</v>
      </c>
      <c r="S252" s="160">
        <v>8.7579640090230999</v>
      </c>
      <c r="T252" s="156">
        <v>3.1061647264057144</v>
      </c>
      <c r="U252" s="155">
        <f t="shared" si="29"/>
        <v>32.194042753075294</v>
      </c>
      <c r="V252" s="154" t="s">
        <v>5326</v>
      </c>
      <c r="W252" s="160">
        <v>335.53007590066198</v>
      </c>
      <c r="X252" s="160">
        <v>1.91885738613228</v>
      </c>
      <c r="Y252" s="160">
        <v>12.075546867250701</v>
      </c>
      <c r="Z252" s="156">
        <v>9.408060576076906</v>
      </c>
      <c r="AA252">
        <f t="shared" si="28"/>
        <v>10.629183261668505</v>
      </c>
    </row>
    <row r="253" spans="1:27" ht="16" customHeight="1" x14ac:dyDescent="0.25">
      <c r="A253" s="341" t="s">
        <v>20</v>
      </c>
      <c r="B253" s="342">
        <v>1</v>
      </c>
      <c r="C253" s="343" t="s">
        <v>5538</v>
      </c>
      <c r="D253" s="23" t="s">
        <v>191</v>
      </c>
      <c r="E253" s="23" t="s">
        <v>104</v>
      </c>
      <c r="F253" s="42" t="s">
        <v>264</v>
      </c>
      <c r="G253" s="42" t="s">
        <v>307</v>
      </c>
      <c r="H253" s="100" t="s">
        <v>436</v>
      </c>
      <c r="I253" s="100" t="s">
        <v>4548</v>
      </c>
      <c r="J253" s="5" t="s">
        <v>5327</v>
      </c>
      <c r="K253" s="155">
        <v>463.85111211983701</v>
      </c>
      <c r="L253" s="155">
        <v>13.774006685665199</v>
      </c>
      <c r="M253" s="155">
        <v>97.940030603863704</v>
      </c>
      <c r="N253" s="156">
        <v>48.86113736802303</v>
      </c>
      <c r="O253" s="155">
        <f t="shared" si="30"/>
        <v>2.0466162964402175</v>
      </c>
      <c r="P253" s="5" t="s">
        <v>5327</v>
      </c>
      <c r="Q253" s="155">
        <v>514.55047204066796</v>
      </c>
      <c r="R253" s="155">
        <v>8.3821662510327695</v>
      </c>
      <c r="S253" s="155">
        <v>86.123601785726805</v>
      </c>
      <c r="T253" s="156">
        <v>26.806131488353731</v>
      </c>
      <c r="U253" s="155">
        <f t="shared" si="29"/>
        <v>3.730489796464898</v>
      </c>
      <c r="V253" s="5" t="s">
        <v>5327</v>
      </c>
      <c r="W253" s="155">
        <v>497.07100716872702</v>
      </c>
      <c r="X253" s="155">
        <v>4.4056905476420098</v>
      </c>
      <c r="Y253" s="155">
        <v>36.6701102927234</v>
      </c>
      <c r="Z253" s="156">
        <v>14.584572348964874</v>
      </c>
      <c r="AA253">
        <f t="shared" si="28"/>
        <v>6.8565603164289834</v>
      </c>
    </row>
    <row r="254" spans="1:27" ht="16" customHeight="1" x14ac:dyDescent="0.25">
      <c r="A254" s="268"/>
      <c r="B254" s="269"/>
      <c r="C254" s="344"/>
      <c r="D254" s="268"/>
      <c r="E254" s="23"/>
      <c r="F254" s="42"/>
      <c r="G254" s="42"/>
      <c r="H254" s="100"/>
      <c r="I254" s="100"/>
      <c r="J254" s="183"/>
      <c r="K254" s="183"/>
      <c r="L254" s="183"/>
      <c r="M254" s="183"/>
      <c r="N254" s="183"/>
      <c r="O254" s="155"/>
      <c r="P254" s="183"/>
      <c r="Q254" s="183"/>
      <c r="R254" s="183"/>
      <c r="S254" s="183"/>
      <c r="T254" s="183"/>
      <c r="U254" s="155"/>
      <c r="V254" s="5" t="s">
        <v>5327</v>
      </c>
      <c r="W254" s="155">
        <v>546.84456282793894</v>
      </c>
      <c r="X254" s="155">
        <v>5.9335270015987698</v>
      </c>
      <c r="Y254" s="155">
        <v>49.386829878447301</v>
      </c>
      <c r="Z254" s="156">
        <v>17.85532789728909</v>
      </c>
      <c r="AA254">
        <f t="shared" si="28"/>
        <v>5.6005692292653242</v>
      </c>
    </row>
    <row r="255" spans="1:27" ht="16" customHeight="1" x14ac:dyDescent="0.25">
      <c r="A255" s="23" t="s">
        <v>47</v>
      </c>
      <c r="B255" s="145">
        <v>1</v>
      </c>
      <c r="C255" s="327" t="s">
        <v>5539</v>
      </c>
      <c r="D255" s="345" t="s">
        <v>218</v>
      </c>
      <c r="E255" s="23" t="s">
        <v>134</v>
      </c>
      <c r="F255" s="54" t="s">
        <v>277</v>
      </c>
      <c r="G255" s="42" t="s">
        <v>316</v>
      </c>
      <c r="H255" s="100" t="s">
        <v>472</v>
      </c>
      <c r="I255" s="100" t="s">
        <v>4549</v>
      </c>
      <c r="J255" s="157" t="s">
        <v>5328</v>
      </c>
      <c r="K255" s="155">
        <v>214.76149946341999</v>
      </c>
      <c r="L255" s="155">
        <v>17.627653860546999</v>
      </c>
      <c r="M255" s="155">
        <v>100</v>
      </c>
      <c r="N255" s="156">
        <v>134.97020892991011</v>
      </c>
      <c r="O255" s="155">
        <f t="shared" si="30"/>
        <v>0.740904239482432</v>
      </c>
      <c r="P255" s="157" t="s">
        <v>5328</v>
      </c>
      <c r="Q255" s="155">
        <v>208.54760009167799</v>
      </c>
      <c r="R255" s="155">
        <v>5.4211772120418802</v>
      </c>
      <c r="S255" s="155">
        <v>59.3944159510988</v>
      </c>
      <c r="T255" s="156">
        <v>42.743747611783483</v>
      </c>
      <c r="U255" s="155">
        <f t="shared" si="29"/>
        <v>2.3395234528390363</v>
      </c>
      <c r="V255" s="157" t="s">
        <v>5328</v>
      </c>
      <c r="W255" s="155">
        <v>216.635948704105</v>
      </c>
      <c r="X255" s="155">
        <v>8.4397905741695194</v>
      </c>
      <c r="Y255" s="155">
        <v>53.034498939875903</v>
      </c>
      <c r="Z255" s="156">
        <v>64.062741741691227</v>
      </c>
      <c r="AA255">
        <f t="shared" si="28"/>
        <v>1.5609697193918453</v>
      </c>
    </row>
    <row r="256" spans="1:27" ht="16" customHeight="1" x14ac:dyDescent="0.25">
      <c r="A256" s="268"/>
      <c r="B256" s="269"/>
      <c r="C256" s="270"/>
      <c r="D256" s="346"/>
      <c r="E256" s="268"/>
      <c r="F256" s="54"/>
      <c r="G256" s="42"/>
      <c r="H256" s="100"/>
      <c r="I256" s="100"/>
      <c r="J256" s="183"/>
      <c r="K256" s="183"/>
      <c r="L256" s="183"/>
      <c r="M256" s="183"/>
      <c r="N256" s="183"/>
      <c r="O256" s="155"/>
      <c r="P256" s="157" t="s">
        <v>5328</v>
      </c>
      <c r="Q256" s="155">
        <v>219.08089964897101</v>
      </c>
      <c r="R256" s="155">
        <v>2.3117789768899302</v>
      </c>
      <c r="S256" s="155">
        <v>25.327849795319601</v>
      </c>
      <c r="T256" s="156">
        <v>17.35209753652822</v>
      </c>
      <c r="U256" s="155">
        <f t="shared" si="29"/>
        <v>5.7629920411344022</v>
      </c>
      <c r="V256" s="157" t="s">
        <v>5328</v>
      </c>
      <c r="W256" s="155">
        <v>230.42614191698701</v>
      </c>
      <c r="X256" s="155">
        <v>5.6259041991860297</v>
      </c>
      <c r="Y256" s="155">
        <v>35.352418720050302</v>
      </c>
      <c r="Z256" s="156">
        <v>40.150976631549959</v>
      </c>
      <c r="AA256">
        <f t="shared" si="28"/>
        <v>2.4905994421421291</v>
      </c>
    </row>
    <row r="257" spans="1:27" ht="16" customHeight="1" x14ac:dyDescent="0.25">
      <c r="A257" s="23" t="s">
        <v>38</v>
      </c>
      <c r="B257" s="347">
        <v>1</v>
      </c>
      <c r="C257" s="327" t="s">
        <v>5540</v>
      </c>
      <c r="D257" s="23" t="s">
        <v>209</v>
      </c>
      <c r="E257" s="23" t="s">
        <v>122</v>
      </c>
      <c r="F257" s="39" t="s">
        <v>336</v>
      </c>
      <c r="G257" s="42" t="s">
        <v>310</v>
      </c>
      <c r="H257" s="100" t="s">
        <v>457</v>
      </c>
      <c r="I257" s="291" t="s">
        <v>4550</v>
      </c>
      <c r="J257" s="5" t="s">
        <v>5329</v>
      </c>
      <c r="K257" s="160">
        <v>1328.97734084642</v>
      </c>
      <c r="L257" s="160">
        <v>0.91102652301695797</v>
      </c>
      <c r="M257" s="160">
        <v>39.818704095978703</v>
      </c>
      <c r="N257" s="156">
        <v>1.1283756698792669</v>
      </c>
      <c r="O257" s="155">
        <f t="shared" si="30"/>
        <v>88.622967216848735</v>
      </c>
      <c r="P257" s="158" t="s">
        <v>5329</v>
      </c>
      <c r="Q257" s="158" t="s">
        <v>5334</v>
      </c>
      <c r="R257" s="158">
        <v>5</v>
      </c>
      <c r="S257" s="158" t="s">
        <v>5334</v>
      </c>
      <c r="T257" s="156" t="e">
        <v>#VALUE!</v>
      </c>
      <c r="U257" s="155"/>
      <c r="V257" s="5" t="s">
        <v>5329</v>
      </c>
      <c r="W257" s="160">
        <v>1351.87100205345</v>
      </c>
      <c r="X257" s="160">
        <v>7.5526817336590097</v>
      </c>
      <c r="Y257" s="160">
        <v>91.343097187978103</v>
      </c>
      <c r="Z257" s="156">
        <v>9.196183714558023</v>
      </c>
      <c r="AA257">
        <f t="shared" si="28"/>
        <v>10.874075932356044</v>
      </c>
    </row>
    <row r="258" spans="1:27" ht="16" customHeight="1" x14ac:dyDescent="0.25">
      <c r="A258" s="6" t="s">
        <v>2307</v>
      </c>
      <c r="B258" s="60">
        <v>6</v>
      </c>
      <c r="C258" s="244" t="s">
        <v>5541</v>
      </c>
      <c r="D258" s="79" t="s">
        <v>2308</v>
      </c>
      <c r="E258" s="79" t="s">
        <v>2309</v>
      </c>
      <c r="F258" s="54" t="s">
        <v>2310</v>
      </c>
      <c r="G258" s="54" t="s">
        <v>2311</v>
      </c>
      <c r="H258" s="100" t="s">
        <v>2309</v>
      </c>
      <c r="I258" s="100" t="s">
        <v>4551</v>
      </c>
      <c r="J258" s="162" t="s">
        <v>5330</v>
      </c>
      <c r="K258" s="158">
        <v>18.184483095563799</v>
      </c>
      <c r="L258" s="158">
        <v>0.57154944227590898</v>
      </c>
      <c r="M258" s="158">
        <v>100</v>
      </c>
      <c r="N258" s="156">
        <v>51.016828797856348</v>
      </c>
      <c r="O258" s="155">
        <f t="shared" si="30"/>
        <v>1.960137514548961</v>
      </c>
      <c r="P258" s="162" t="s">
        <v>5330</v>
      </c>
      <c r="Q258" s="158">
        <v>20.448865592837699</v>
      </c>
      <c r="R258" s="158">
        <v>0.80705512112504996</v>
      </c>
      <c r="S258" s="158">
        <v>100</v>
      </c>
      <c r="T258" s="156">
        <v>64.161266685984444</v>
      </c>
      <c r="U258" s="155">
        <f t="shared" si="29"/>
        <v>1.5585727209753524</v>
      </c>
      <c r="V258" s="162" t="s">
        <v>5330</v>
      </c>
      <c r="W258" s="158">
        <v>18.540528971105299</v>
      </c>
      <c r="X258" s="158">
        <v>0.72783085622106503</v>
      </c>
      <c r="Y258" s="158">
        <v>100</v>
      </c>
      <c r="Z258" s="156">
        <v>63.736251797114718</v>
      </c>
      <c r="AA258">
        <f t="shared" si="28"/>
        <v>1.5689658111418299</v>
      </c>
    </row>
    <row r="259" spans="1:27" ht="16" customHeight="1" x14ac:dyDescent="0.25">
      <c r="A259" s="23" t="s">
        <v>27</v>
      </c>
      <c r="B259" s="348">
        <v>1</v>
      </c>
      <c r="C259" s="349" t="s">
        <v>5542</v>
      </c>
      <c r="D259" s="23" t="s">
        <v>198</v>
      </c>
      <c r="E259" s="23" t="s">
        <v>111</v>
      </c>
      <c r="F259" s="42" t="s">
        <v>266</v>
      </c>
      <c r="G259" s="42" t="s">
        <v>389</v>
      </c>
      <c r="H259" s="100" t="s">
        <v>443</v>
      </c>
      <c r="I259" s="100" t="s">
        <v>4552</v>
      </c>
      <c r="J259" s="5" t="s">
        <v>5331</v>
      </c>
      <c r="K259" s="155">
        <v>468.78654970760198</v>
      </c>
      <c r="L259" s="155">
        <v>19.6873271672961</v>
      </c>
      <c r="M259" s="155">
        <v>96.371598322309495</v>
      </c>
      <c r="N259" s="156">
        <v>69.102866322874235</v>
      </c>
      <c r="O259" s="155">
        <f t="shared" si="30"/>
        <v>1.4471179752915442</v>
      </c>
      <c r="P259" s="5" t="s">
        <v>5331</v>
      </c>
      <c r="Q259" s="155">
        <v>460.23195572824602</v>
      </c>
      <c r="R259" s="155">
        <v>6.6810544269639696</v>
      </c>
      <c r="S259" s="155">
        <v>84.396410656454407</v>
      </c>
      <c r="T259" s="156">
        <v>23.88626309065268</v>
      </c>
      <c r="U259" s="155">
        <f t="shared" ref="U259:U322" si="31">100/T259</f>
        <v>4.1865066804498445</v>
      </c>
      <c r="V259" s="5" t="s">
        <v>5331</v>
      </c>
      <c r="W259" s="155">
        <v>474.33678103268301</v>
      </c>
      <c r="X259" s="155">
        <v>15.7096482867035</v>
      </c>
      <c r="Y259" s="155">
        <v>77.276772858256194</v>
      </c>
      <c r="Z259" s="156">
        <v>54.496288109654017</v>
      </c>
      <c r="AA259">
        <f t="shared" ref="AA259:AA322" si="32">100/Z259</f>
        <v>1.8349873627867326</v>
      </c>
    </row>
    <row r="260" spans="1:27" ht="16" customHeight="1" x14ac:dyDescent="0.25">
      <c r="A260" s="23"/>
      <c r="B260" s="350"/>
      <c r="C260" s="351"/>
      <c r="D260" s="268"/>
      <c r="E260" s="268"/>
      <c r="F260" s="42"/>
      <c r="G260" s="42"/>
      <c r="H260" s="100"/>
      <c r="I260" s="100"/>
      <c r="J260" s="183"/>
      <c r="K260" s="183"/>
      <c r="L260" s="183"/>
      <c r="M260" s="183"/>
      <c r="N260" s="183"/>
      <c r="O260" s="155"/>
      <c r="P260" s="183"/>
      <c r="Q260" s="183"/>
      <c r="R260" s="183"/>
      <c r="S260" s="183"/>
      <c r="T260" s="183"/>
      <c r="U260" s="155"/>
      <c r="V260" s="5" t="s">
        <v>5331</v>
      </c>
      <c r="W260" s="160">
        <v>527.26242006762402</v>
      </c>
      <c r="X260" s="160">
        <v>4.5235444336482704</v>
      </c>
      <c r="Y260" s="160">
        <v>22.251606740880099</v>
      </c>
      <c r="Z260" s="156">
        <v>14.117675114946318</v>
      </c>
      <c r="AA260">
        <f t="shared" si="32"/>
        <v>7.0833192565913672</v>
      </c>
    </row>
    <row r="261" spans="1:27" ht="16" customHeight="1" x14ac:dyDescent="0.25">
      <c r="A261" s="23" t="s">
        <v>1799</v>
      </c>
      <c r="B261" s="145">
        <v>5</v>
      </c>
      <c r="C261" s="244" t="s">
        <v>5543</v>
      </c>
      <c r="D261" s="79" t="s">
        <v>1800</v>
      </c>
      <c r="E261" s="79" t="s">
        <v>1801</v>
      </c>
      <c r="F261" s="2" t="s">
        <v>1802</v>
      </c>
      <c r="G261" s="2" t="s">
        <v>2046</v>
      </c>
      <c r="H261" s="100" t="s">
        <v>1801</v>
      </c>
      <c r="I261" s="100" t="s">
        <v>4553</v>
      </c>
      <c r="J261" s="157" t="s">
        <v>5332</v>
      </c>
      <c r="K261" s="155">
        <v>230.42078981676099</v>
      </c>
      <c r="L261" s="155">
        <v>6.0307131292534804</v>
      </c>
      <c r="M261" s="155">
        <v>95.835008898401895</v>
      </c>
      <c r="N261" s="156">
        <v>43.041017283344409</v>
      </c>
      <c r="O261" s="155">
        <f t="shared" si="30"/>
        <v>2.3233651598354998</v>
      </c>
      <c r="P261" s="162" t="s">
        <v>5332</v>
      </c>
      <c r="Q261" s="158">
        <v>25.2761689592332</v>
      </c>
      <c r="R261" s="158">
        <v>0.493590527367055</v>
      </c>
      <c r="S261" s="158">
        <v>100</v>
      </c>
      <c r="T261" s="156">
        <v>31.822695093905665</v>
      </c>
      <c r="U261" s="155">
        <f t="shared" si="31"/>
        <v>3.1424114049708791</v>
      </c>
      <c r="V261" s="157" t="s">
        <v>5332</v>
      </c>
      <c r="W261" s="155">
        <v>234.36044537986299</v>
      </c>
      <c r="X261" s="155">
        <v>2.5668617744673798</v>
      </c>
      <c r="Y261" s="155">
        <v>91.353065745467603</v>
      </c>
      <c r="Z261" s="156">
        <v>18.01199896024384</v>
      </c>
      <c r="AA261">
        <f t="shared" si="32"/>
        <v>5.5518546398276181</v>
      </c>
    </row>
    <row r="262" spans="1:27" ht="16" customHeight="1" x14ac:dyDescent="0.25">
      <c r="A262" s="6" t="s">
        <v>786</v>
      </c>
      <c r="B262" s="60">
        <v>2</v>
      </c>
      <c r="C262" s="327" t="s">
        <v>5544</v>
      </c>
      <c r="D262" s="23" t="s">
        <v>787</v>
      </c>
      <c r="E262" s="23" t="s">
        <v>788</v>
      </c>
      <c r="F262" s="42" t="s">
        <v>789</v>
      </c>
      <c r="G262" s="42" t="s">
        <v>790</v>
      </c>
      <c r="H262" s="102" t="s">
        <v>788</v>
      </c>
      <c r="I262" s="100" t="s">
        <v>4554</v>
      </c>
      <c r="J262" s="162" t="s">
        <v>5333</v>
      </c>
      <c r="K262" s="158">
        <v>13.9448228487199</v>
      </c>
      <c r="L262" s="158">
        <v>0.59043681226709899</v>
      </c>
      <c r="M262" s="158">
        <v>34.243164438898603</v>
      </c>
      <c r="N262" s="156">
        <v>68.432755157719853</v>
      </c>
      <c r="O262" s="155">
        <f t="shared" si="30"/>
        <v>1.4612885272487683</v>
      </c>
      <c r="P262" s="162" t="s">
        <v>5333</v>
      </c>
      <c r="Q262" s="158">
        <v>16.377822821652298</v>
      </c>
      <c r="R262" s="158">
        <v>0.64518215241937504</v>
      </c>
      <c r="S262" s="158">
        <v>37.116870820075199</v>
      </c>
      <c r="T262" s="156">
        <v>63.842824669211687</v>
      </c>
      <c r="U262" s="155">
        <f t="shared" si="31"/>
        <v>1.566346735410427</v>
      </c>
      <c r="V262" s="5" t="s">
        <v>5333</v>
      </c>
      <c r="W262" s="160">
        <v>1415.8774319066199</v>
      </c>
      <c r="X262" s="160">
        <v>1.1024635610784499</v>
      </c>
      <c r="Y262" s="160">
        <v>42.840012745168004</v>
      </c>
      <c r="Z262" s="156">
        <v>1.2816931584858395</v>
      </c>
      <c r="AA262">
        <f t="shared" si="32"/>
        <v>78.021794325669589</v>
      </c>
    </row>
    <row r="263" spans="1:27" ht="16" customHeight="1" x14ac:dyDescent="0.25">
      <c r="A263" s="23" t="s">
        <v>34</v>
      </c>
      <c r="B263" s="145">
        <v>1</v>
      </c>
      <c r="C263" s="327" t="s">
        <v>5545</v>
      </c>
      <c r="D263" s="23" t="s">
        <v>205</v>
      </c>
      <c r="E263" s="23" t="s">
        <v>118</v>
      </c>
      <c r="F263" s="42" t="s">
        <v>365</v>
      </c>
      <c r="G263" s="39" t="s">
        <v>461</v>
      </c>
      <c r="H263" s="100" t="s">
        <v>452</v>
      </c>
      <c r="I263" s="100" t="s">
        <v>4555</v>
      </c>
      <c r="J263" s="162" t="s">
        <v>5335</v>
      </c>
      <c r="K263" s="158">
        <v>12.221984078383301</v>
      </c>
      <c r="L263" s="158">
        <v>9.3469838074938305E-2</v>
      </c>
      <c r="M263" s="158">
        <v>25.4051968691887</v>
      </c>
      <c r="N263" s="156">
        <v>12.328619618480479</v>
      </c>
      <c r="O263" s="155">
        <f t="shared" si="30"/>
        <v>8.1112081558669384</v>
      </c>
      <c r="P263" s="5" t="s">
        <v>5335</v>
      </c>
      <c r="Q263" s="158">
        <v>1359.5251113020399</v>
      </c>
      <c r="R263" s="158">
        <v>0.275774524394098</v>
      </c>
      <c r="S263" s="158">
        <v>54.384572898644102</v>
      </c>
      <c r="T263" s="156">
        <v>0.33389436343127915</v>
      </c>
      <c r="U263" s="155">
        <f t="shared" si="31"/>
        <v>299.49592132177941</v>
      </c>
      <c r="V263" s="162" t="s">
        <v>5335</v>
      </c>
      <c r="W263" s="158">
        <v>15.9165954945262</v>
      </c>
      <c r="X263" s="158">
        <v>0.15167353422031399</v>
      </c>
      <c r="Y263" s="158">
        <v>100</v>
      </c>
      <c r="Z263" s="156">
        <v>15.436504148794588</v>
      </c>
      <c r="AA263">
        <f t="shared" si="32"/>
        <v>6.4781506898249912</v>
      </c>
    </row>
    <row r="264" spans="1:27" ht="16" customHeight="1" x14ac:dyDescent="0.25">
      <c r="A264" s="6" t="s">
        <v>4076</v>
      </c>
      <c r="B264" s="348">
        <v>10</v>
      </c>
      <c r="C264" s="352" t="s">
        <v>5546</v>
      </c>
      <c r="D264" s="79" t="s">
        <v>4077</v>
      </c>
      <c r="E264" s="79" t="s">
        <v>4078</v>
      </c>
      <c r="F264" s="54" t="s">
        <v>4079</v>
      </c>
      <c r="G264" s="54" t="s">
        <v>4080</v>
      </c>
      <c r="H264" s="100" t="s">
        <v>4081</v>
      </c>
      <c r="I264" s="100" t="s">
        <v>4556</v>
      </c>
      <c r="J264" s="157" t="s">
        <v>5336</v>
      </c>
      <c r="K264" s="155">
        <v>189.54828504828501</v>
      </c>
      <c r="L264" s="155">
        <v>22.687516861973801</v>
      </c>
      <c r="M264" s="155">
        <v>96.012151526334307</v>
      </c>
      <c r="N264" s="156">
        <v>196.78731615064882</v>
      </c>
      <c r="O264" s="155">
        <f t="shared" si="30"/>
        <v>0.50816283262609196</v>
      </c>
      <c r="P264" s="154" t="s">
        <v>5336</v>
      </c>
      <c r="Q264" s="155">
        <v>243.57115210940501</v>
      </c>
      <c r="R264" s="155">
        <v>1.18802068617083</v>
      </c>
      <c r="S264" s="155">
        <v>20.918972427073498</v>
      </c>
      <c r="T264" s="156">
        <v>8.0215832458276761</v>
      </c>
      <c r="U264" s="155">
        <f t="shared" si="31"/>
        <v>12.466366917280791</v>
      </c>
      <c r="V264" s="154" t="s">
        <v>5336</v>
      </c>
      <c r="W264" s="155">
        <v>285.26457805143099</v>
      </c>
      <c r="X264" s="155">
        <v>7.8583862332303802</v>
      </c>
      <c r="Y264" s="155">
        <v>66.560486331561606</v>
      </c>
      <c r="Z264" s="156">
        <v>45.312199556936989</v>
      </c>
      <c r="AA264">
        <f t="shared" si="32"/>
        <v>2.2069111845772378</v>
      </c>
    </row>
    <row r="265" spans="1:27" ht="16" customHeight="1" x14ac:dyDescent="0.25">
      <c r="A265" s="6"/>
      <c r="B265" s="350"/>
      <c r="C265" s="353"/>
      <c r="D265" s="79"/>
      <c r="E265" s="79"/>
      <c r="F265" s="54"/>
      <c r="G265" s="54"/>
      <c r="H265" s="100"/>
      <c r="I265" s="100"/>
      <c r="J265" s="183"/>
      <c r="K265" s="183"/>
      <c r="L265" s="183"/>
      <c r="M265" s="183"/>
      <c r="N265" s="183"/>
      <c r="O265" s="155"/>
      <c r="P265" s="154" t="s">
        <v>5336</v>
      </c>
      <c r="Q265" s="155">
        <v>288.12179073667897</v>
      </c>
      <c r="R265" s="155">
        <v>2.0270000074600198</v>
      </c>
      <c r="S265" s="155">
        <v>35.691935131537498</v>
      </c>
      <c r="T265" s="156">
        <v>11.572073620169455</v>
      </c>
      <c r="U265" s="155">
        <f t="shared" si="31"/>
        <v>8.6414935889887339</v>
      </c>
      <c r="V265" s="154" t="s">
        <v>5336</v>
      </c>
      <c r="W265" s="155">
        <v>314.094752212868</v>
      </c>
      <c r="X265" s="155">
        <v>0.75154030379134695</v>
      </c>
      <c r="Y265" s="155">
        <v>6.3655420634063802</v>
      </c>
      <c r="Z265" s="156">
        <v>3.9360219608012623</v>
      </c>
      <c r="AA265">
        <f t="shared" si="32"/>
        <v>25.406362310956933</v>
      </c>
    </row>
    <row r="266" spans="1:27" ht="16" customHeight="1" x14ac:dyDescent="0.25">
      <c r="A266" s="6"/>
      <c r="B266" s="350"/>
      <c r="C266" s="353"/>
      <c r="D266" s="79"/>
      <c r="E266" s="79"/>
      <c r="F266" s="54"/>
      <c r="G266" s="54"/>
      <c r="H266" s="100"/>
      <c r="I266" s="100"/>
      <c r="J266" s="183"/>
      <c r="K266" s="183"/>
      <c r="L266" s="183"/>
      <c r="M266" s="183"/>
      <c r="N266" s="183"/>
      <c r="O266" s="155"/>
      <c r="P266" s="154" t="s">
        <v>5336</v>
      </c>
      <c r="Q266" s="155">
        <v>314.95249228186901</v>
      </c>
      <c r="R266" s="155">
        <v>1.47861722833646</v>
      </c>
      <c r="S266" s="155">
        <v>26.035870746882399</v>
      </c>
      <c r="T266" s="156">
        <v>7.7228501513783208</v>
      </c>
      <c r="U266" s="155">
        <f t="shared" si="31"/>
        <v>12.9485873789941</v>
      </c>
      <c r="V266" s="154" t="s">
        <v>5336</v>
      </c>
      <c r="W266" s="155">
        <v>320.94630527663099</v>
      </c>
      <c r="X266" s="155">
        <v>0.78778557553773498</v>
      </c>
      <c r="Y266" s="155">
        <v>6.6725393072498598</v>
      </c>
      <c r="Z266" s="156">
        <v>4.0378411393399896</v>
      </c>
      <c r="AA266">
        <f t="shared" si="32"/>
        <v>24.76570933554499</v>
      </c>
    </row>
    <row r="267" spans="1:27" ht="16" customHeight="1" x14ac:dyDescent="0.25">
      <c r="A267" s="11"/>
      <c r="B267" s="350"/>
      <c r="C267" s="353"/>
      <c r="D267" s="77"/>
      <c r="E267" s="77"/>
      <c r="F267" s="54"/>
      <c r="G267" s="54"/>
      <c r="H267" s="100"/>
      <c r="I267" s="100"/>
      <c r="J267" s="183"/>
      <c r="K267" s="183"/>
      <c r="L267" s="183"/>
      <c r="M267" s="183"/>
      <c r="N267" s="183"/>
      <c r="O267" s="155"/>
      <c r="P267" s="183"/>
      <c r="Q267" s="183"/>
      <c r="R267" s="183"/>
      <c r="S267" s="183"/>
      <c r="T267" s="183"/>
      <c r="U267" s="155"/>
      <c r="V267" s="154" t="s">
        <v>5336</v>
      </c>
      <c r="W267" s="155">
        <v>325.05723711488901</v>
      </c>
      <c r="X267" s="155">
        <v>1.77212585978729</v>
      </c>
      <c r="Y267" s="155">
        <v>15.0098958701463</v>
      </c>
      <c r="Z267" s="156">
        <v>8.9683542181589075</v>
      </c>
      <c r="AA267">
        <f t="shared" si="32"/>
        <v>11.15031783618921</v>
      </c>
    </row>
    <row r="268" spans="1:27" ht="16" customHeight="1" x14ac:dyDescent="0.2">
      <c r="A268" s="315" t="s">
        <v>1003</v>
      </c>
      <c r="B268" s="316">
        <v>3</v>
      </c>
      <c r="C268" s="317" t="s">
        <v>5547</v>
      </c>
      <c r="D268" s="319" t="s">
        <v>1004</v>
      </c>
      <c r="E268" s="354" t="s">
        <v>1005</v>
      </c>
      <c r="F268" s="57" t="s">
        <v>1006</v>
      </c>
      <c r="G268" s="57" t="s">
        <v>1007</v>
      </c>
      <c r="H268" s="279" t="s">
        <v>1005</v>
      </c>
      <c r="I268" s="279" t="s">
        <v>4557</v>
      </c>
      <c r="J268" s="5" t="s">
        <v>5337</v>
      </c>
      <c r="K268" s="160">
        <v>1226.0621236264301</v>
      </c>
      <c r="L268" s="160">
        <v>12.5888010130216</v>
      </c>
      <c r="M268" s="160">
        <v>91.6041408295075</v>
      </c>
      <c r="N268" s="156">
        <v>16.900713200519696</v>
      </c>
      <c r="O268" s="155">
        <f t="shared" si="30"/>
        <v>5.9169100625247584</v>
      </c>
      <c r="P268" s="5" t="s">
        <v>5337</v>
      </c>
      <c r="Q268" s="160">
        <v>869.38008556329305</v>
      </c>
      <c r="R268" s="160">
        <v>1.4874032800678001</v>
      </c>
      <c r="S268" s="160">
        <v>65.3252001632043</v>
      </c>
      <c r="T268" s="156">
        <v>2.8158817747337537</v>
      </c>
      <c r="U268" s="155">
        <f t="shared" si="31"/>
        <v>35.512854586892296</v>
      </c>
      <c r="V268" s="5" t="s">
        <v>5337</v>
      </c>
      <c r="W268" s="160">
        <v>877.34560356603595</v>
      </c>
      <c r="X268" s="160">
        <v>5.8836695460992896</v>
      </c>
      <c r="Y268" s="160">
        <v>92.979300538761805</v>
      </c>
      <c r="Z268" s="156">
        <v>11.037586425362393</v>
      </c>
      <c r="AA268">
        <f t="shared" si="32"/>
        <v>9.0599517092086312</v>
      </c>
    </row>
    <row r="269" spans="1:27" ht="16" customHeight="1" x14ac:dyDescent="0.2">
      <c r="A269" s="315" t="s">
        <v>962</v>
      </c>
      <c r="B269" s="316">
        <v>3</v>
      </c>
      <c r="C269" s="317" t="s">
        <v>5548</v>
      </c>
      <c r="D269" s="315" t="s">
        <v>963</v>
      </c>
      <c r="E269" s="354" t="s">
        <v>964</v>
      </c>
      <c r="F269" s="16" t="s">
        <v>965</v>
      </c>
      <c r="G269" s="16" t="s">
        <v>966</v>
      </c>
      <c r="H269" s="100" t="s">
        <v>964</v>
      </c>
      <c r="I269" s="100" t="s">
        <v>4558</v>
      </c>
      <c r="J269" s="154" t="s">
        <v>5338</v>
      </c>
      <c r="K269" s="155">
        <v>352.84174900030501</v>
      </c>
      <c r="L269" s="155">
        <v>20.773711199199099</v>
      </c>
      <c r="M269" s="155">
        <v>99.614999032491795</v>
      </c>
      <c r="N269" s="156">
        <v>96.858888708621336</v>
      </c>
      <c r="O269" s="155">
        <f t="shared" si="30"/>
        <v>1.0324297680187928</v>
      </c>
      <c r="P269" s="154" t="s">
        <v>5338</v>
      </c>
      <c r="Q269" s="155">
        <v>353.03811318105198</v>
      </c>
      <c r="R269" s="155">
        <v>6.1342383565864997</v>
      </c>
      <c r="S269" s="155">
        <v>84.264122557049603</v>
      </c>
      <c r="T269" s="156">
        <v>28.585420828125891</v>
      </c>
      <c r="U269" s="155">
        <f t="shared" si="31"/>
        <v>3.4982867875643646</v>
      </c>
      <c r="V269" s="154" t="s">
        <v>5338</v>
      </c>
      <c r="W269" s="155">
        <v>358.06461337952902</v>
      </c>
      <c r="X269" s="155">
        <v>9.6159188893155996</v>
      </c>
      <c r="Y269" s="155">
        <v>46.783505025539199</v>
      </c>
      <c r="Z269" s="156">
        <v>44.181393617099438</v>
      </c>
      <c r="AA269">
        <f t="shared" si="32"/>
        <v>2.2633962356791115</v>
      </c>
    </row>
    <row r="270" spans="1:27" ht="16" customHeight="1" x14ac:dyDescent="0.2">
      <c r="A270" s="15"/>
      <c r="B270" s="320"/>
      <c r="C270" s="321"/>
      <c r="D270" s="15"/>
      <c r="E270" s="322"/>
      <c r="F270" s="16"/>
      <c r="G270" s="16"/>
      <c r="H270" s="100"/>
      <c r="I270" s="100"/>
      <c r="J270" s="183"/>
      <c r="K270" s="183"/>
      <c r="L270" s="183"/>
      <c r="M270" s="183"/>
      <c r="N270" s="183"/>
      <c r="O270" s="155"/>
      <c r="P270" s="183"/>
      <c r="Q270" s="183"/>
      <c r="R270" s="183"/>
      <c r="S270" s="183"/>
      <c r="T270" s="183"/>
      <c r="U270" s="155"/>
      <c r="V270" s="154" t="s">
        <v>5338</v>
      </c>
      <c r="W270" s="155">
        <v>370.44973342516801</v>
      </c>
      <c r="X270" s="155">
        <v>2.5805163982092498</v>
      </c>
      <c r="Y270" s="155">
        <v>12.554764996848</v>
      </c>
      <c r="Z270" s="156">
        <v>11.460350305595162</v>
      </c>
      <c r="AA270">
        <f t="shared" si="32"/>
        <v>8.7257367648856334</v>
      </c>
    </row>
    <row r="271" spans="1:27" ht="16" customHeight="1" x14ac:dyDescent="0.2">
      <c r="A271" s="15"/>
      <c r="B271" s="320"/>
      <c r="C271" s="321"/>
      <c r="D271" s="15"/>
      <c r="E271" s="322"/>
      <c r="F271" s="16"/>
      <c r="G271" s="16"/>
      <c r="H271" s="100"/>
      <c r="I271" s="100"/>
      <c r="J271" s="183"/>
      <c r="K271" s="183"/>
      <c r="L271" s="183"/>
      <c r="M271" s="183"/>
      <c r="N271" s="183"/>
      <c r="O271" s="155"/>
      <c r="P271" s="183"/>
      <c r="Q271" s="183"/>
      <c r="R271" s="183"/>
      <c r="S271" s="183"/>
      <c r="T271" s="183"/>
      <c r="U271" s="155"/>
      <c r="V271" s="154" t="s">
        <v>5338</v>
      </c>
      <c r="W271" s="155">
        <v>380.08260457177602</v>
      </c>
      <c r="X271" s="155">
        <v>5.0167645168176902</v>
      </c>
      <c r="Y271" s="155">
        <v>24.407633912684901</v>
      </c>
      <c r="Z271" s="156">
        <v>21.715708204866928</v>
      </c>
      <c r="AA271">
        <f t="shared" si="32"/>
        <v>4.6049614894709254</v>
      </c>
    </row>
    <row r="272" spans="1:27" ht="16" customHeight="1" x14ac:dyDescent="0.2">
      <c r="A272" s="15"/>
      <c r="B272" s="320"/>
      <c r="C272" s="321"/>
      <c r="D272" s="15"/>
      <c r="E272" s="322"/>
      <c r="F272" s="16"/>
      <c r="G272" s="16"/>
      <c r="H272" s="100"/>
      <c r="I272" s="100"/>
      <c r="J272" s="183"/>
      <c r="K272" s="183"/>
      <c r="L272" s="183"/>
      <c r="M272" s="183"/>
      <c r="N272" s="183"/>
      <c r="O272" s="155"/>
      <c r="P272" s="183"/>
      <c r="Q272" s="183"/>
      <c r="R272" s="183"/>
      <c r="S272" s="183"/>
      <c r="T272" s="183"/>
      <c r="U272" s="155"/>
      <c r="V272" s="154" t="s">
        <v>5338</v>
      </c>
      <c r="W272" s="155">
        <v>393.38514091709197</v>
      </c>
      <c r="X272" s="155">
        <v>3.3408798527208798</v>
      </c>
      <c r="Y272" s="155">
        <v>16.254096064927801</v>
      </c>
      <c r="Z272" s="156">
        <v>13.972728437313691</v>
      </c>
      <c r="AA272">
        <f t="shared" si="32"/>
        <v>7.1567983625126095</v>
      </c>
    </row>
    <row r="273" spans="1:27" ht="16" customHeight="1" x14ac:dyDescent="0.25">
      <c r="A273" s="6" t="s">
        <v>2483</v>
      </c>
      <c r="B273" s="60">
        <v>6</v>
      </c>
      <c r="C273" s="265" t="s">
        <v>5549</v>
      </c>
      <c r="D273" s="309" t="s">
        <v>2484</v>
      </c>
      <c r="E273" s="310" t="s">
        <v>2485</v>
      </c>
      <c r="F273" s="42" t="s">
        <v>2486</v>
      </c>
      <c r="G273" s="2" t="s">
        <v>2487</v>
      </c>
      <c r="H273" s="100" t="s">
        <v>2545</v>
      </c>
      <c r="I273" s="100" t="s">
        <v>4559</v>
      </c>
      <c r="J273" s="5" t="s">
        <v>5339</v>
      </c>
      <c r="K273" s="160">
        <v>797.71482321695498</v>
      </c>
      <c r="L273" s="160">
        <v>8.5515556487588693</v>
      </c>
      <c r="M273" s="160">
        <v>93.426008768478098</v>
      </c>
      <c r="N273" s="156">
        <v>17.643354932137264</v>
      </c>
      <c r="O273" s="155">
        <f t="shared" si="30"/>
        <v>5.6678562770309977</v>
      </c>
      <c r="P273" s="5" t="s">
        <v>5339</v>
      </c>
      <c r="Q273" s="158">
        <v>632.24826488525696</v>
      </c>
      <c r="R273" s="158">
        <v>0.46165125898986997</v>
      </c>
      <c r="S273" s="158">
        <v>24.620591751496701</v>
      </c>
      <c r="T273" s="156">
        <v>1.2016363545388877</v>
      </c>
      <c r="U273" s="155">
        <f t="shared" si="31"/>
        <v>83.219852347404796</v>
      </c>
      <c r="V273" s="5" t="s">
        <v>5339</v>
      </c>
      <c r="W273" s="160">
        <v>635.59643222693398</v>
      </c>
      <c r="X273" s="160">
        <v>6.5707134065527297</v>
      </c>
      <c r="Y273" s="160">
        <v>57.698458250088699</v>
      </c>
      <c r="Z273" s="156">
        <v>17.01291356569887</v>
      </c>
      <c r="AA273">
        <f t="shared" si="32"/>
        <v>5.877887971030324</v>
      </c>
    </row>
    <row r="274" spans="1:27" ht="16" customHeight="1" x14ac:dyDescent="0.25">
      <c r="A274" s="6"/>
      <c r="B274" s="60"/>
      <c r="C274" s="265"/>
      <c r="D274" s="309"/>
      <c r="E274" s="310"/>
      <c r="F274" s="42"/>
      <c r="G274" s="2"/>
      <c r="H274" s="100"/>
      <c r="I274" s="100"/>
      <c r="J274" s="183"/>
      <c r="K274" s="183"/>
      <c r="L274" s="183"/>
      <c r="M274" s="183"/>
      <c r="N274" s="183"/>
      <c r="O274" s="155"/>
      <c r="P274" s="5" t="s">
        <v>5339</v>
      </c>
      <c r="Q274" s="158">
        <v>784.43475815522902</v>
      </c>
      <c r="R274" s="158">
        <v>0.35045541881827402</v>
      </c>
      <c r="S274" s="158">
        <v>18.6903417369731</v>
      </c>
      <c r="T274" s="156">
        <v>0.735287634372775</v>
      </c>
      <c r="U274" s="155">
        <f t="shared" si="31"/>
        <v>136.0011991569848</v>
      </c>
      <c r="V274" s="5" t="s">
        <v>5339</v>
      </c>
      <c r="W274" s="160">
        <v>801.220524902958</v>
      </c>
      <c r="X274" s="160">
        <v>3.29544436347792</v>
      </c>
      <c r="Y274" s="160">
        <v>28.937810441100599</v>
      </c>
      <c r="Z274" s="156">
        <v>6.7693386918520941</v>
      </c>
      <c r="AA274">
        <f t="shared" si="32"/>
        <v>14.772491753199596</v>
      </c>
    </row>
    <row r="275" spans="1:27" x14ac:dyDescent="0.25">
      <c r="A275" s="6" t="s">
        <v>2140</v>
      </c>
      <c r="B275" s="60">
        <v>6</v>
      </c>
      <c r="C275" s="244" t="s">
        <v>5550</v>
      </c>
      <c r="D275" s="329" t="s">
        <v>2141</v>
      </c>
      <c r="E275" s="79" t="s">
        <v>2142</v>
      </c>
      <c r="F275" s="42" t="s">
        <v>2143</v>
      </c>
      <c r="G275" s="42" t="s">
        <v>2144</v>
      </c>
      <c r="H275" s="278" t="s">
        <v>2142</v>
      </c>
      <c r="I275" s="278" t="s">
        <v>4560</v>
      </c>
      <c r="J275" s="5" t="s">
        <v>5340</v>
      </c>
      <c r="K275" s="158">
        <v>464.08295761947699</v>
      </c>
      <c r="L275" s="158">
        <v>5.37656825042679E-2</v>
      </c>
      <c r="M275" s="158">
        <v>9.9873734700964807</v>
      </c>
      <c r="N275" s="156">
        <v>0.19063013227647196</v>
      </c>
      <c r="O275" s="155">
        <f t="shared" si="30"/>
        <v>524.57604055464549</v>
      </c>
      <c r="P275" s="5" t="s">
        <v>5340</v>
      </c>
      <c r="Q275" s="158">
        <v>1396.5718944980199</v>
      </c>
      <c r="R275" s="158">
        <v>0.51685602009948595</v>
      </c>
      <c r="S275" s="158">
        <v>27.990142647635899</v>
      </c>
      <c r="T275" s="156">
        <v>0.60918704759360776</v>
      </c>
      <c r="U275" s="155">
        <f t="shared" si="31"/>
        <v>164.15319464689372</v>
      </c>
      <c r="V275" s="162" t="s">
        <v>5340</v>
      </c>
      <c r="W275" s="158">
        <v>18.0988613497953</v>
      </c>
      <c r="X275" s="158">
        <v>0.35605878193345902</v>
      </c>
      <c r="Y275" s="158">
        <v>67.865922164131504</v>
      </c>
      <c r="Z275" s="156">
        <v>31.930234418603217</v>
      </c>
      <c r="AA275">
        <f t="shared" si="32"/>
        <v>3.1318279311390813</v>
      </c>
    </row>
    <row r="276" spans="1:27" ht="16" customHeight="1" x14ac:dyDescent="0.25">
      <c r="A276" s="23" t="s">
        <v>4</v>
      </c>
      <c r="B276" s="145">
        <v>1</v>
      </c>
      <c r="C276" s="327" t="s">
        <v>5551</v>
      </c>
      <c r="D276" s="23" t="s">
        <v>177</v>
      </c>
      <c r="E276" s="23" t="s">
        <v>89</v>
      </c>
      <c r="F276" s="2" t="s">
        <v>257</v>
      </c>
      <c r="G276" s="2" t="s">
        <v>301</v>
      </c>
      <c r="H276" s="102" t="s">
        <v>418</v>
      </c>
      <c r="I276" s="100" t="s">
        <v>4561</v>
      </c>
      <c r="J276" s="157" t="s">
        <v>5341</v>
      </c>
      <c r="K276" s="155">
        <v>159.60684047279699</v>
      </c>
      <c r="L276" s="155">
        <v>15.753786064168301</v>
      </c>
      <c r="M276" s="155">
        <v>100</v>
      </c>
      <c r="N276" s="156">
        <v>162.23773382173516</v>
      </c>
      <c r="O276" s="155">
        <f t="shared" si="30"/>
        <v>0.61637941830399812</v>
      </c>
      <c r="P276" s="157" t="s">
        <v>5341</v>
      </c>
      <c r="Q276" s="155">
        <v>159.65777706991301</v>
      </c>
      <c r="R276" s="155">
        <v>5.0406139517677104</v>
      </c>
      <c r="S276" s="155">
        <v>75.162589677041098</v>
      </c>
      <c r="T276" s="156">
        <v>51.893386437011095</v>
      </c>
      <c r="U276" s="155">
        <f t="shared" si="31"/>
        <v>1.9270278327543988</v>
      </c>
      <c r="V276" s="157" t="s">
        <v>5341</v>
      </c>
      <c r="W276" s="155">
        <v>161.653547164381</v>
      </c>
      <c r="X276" s="155">
        <v>5.8283114516716497</v>
      </c>
      <c r="Y276" s="155">
        <v>42.2401626651641</v>
      </c>
      <c r="Z276" s="156">
        <v>59.263170578767181</v>
      </c>
      <c r="AA276">
        <f t="shared" si="32"/>
        <v>1.6873886264166233</v>
      </c>
    </row>
    <row r="277" spans="1:27" ht="16" customHeight="1" x14ac:dyDescent="0.25">
      <c r="A277" s="268"/>
      <c r="B277" s="269"/>
      <c r="C277" s="270"/>
      <c r="D277" s="268"/>
      <c r="E277" s="268"/>
      <c r="G277" s="2"/>
      <c r="H277" s="102"/>
      <c r="I277" s="100"/>
      <c r="J277" s="183"/>
      <c r="K277" s="183"/>
      <c r="L277" s="183"/>
      <c r="M277" s="183"/>
      <c r="N277" s="183"/>
      <c r="O277" s="155"/>
      <c r="P277" s="183"/>
      <c r="Q277" s="183"/>
      <c r="R277" s="183"/>
      <c r="S277" s="183"/>
      <c r="T277" s="183"/>
      <c r="U277" s="155"/>
      <c r="V277" s="157" t="s">
        <v>5341</v>
      </c>
      <c r="W277" s="155">
        <v>166.63191605967901</v>
      </c>
      <c r="X277" s="155">
        <v>3.8453692439092002</v>
      </c>
      <c r="Y277" s="155">
        <v>27.868967490362301</v>
      </c>
      <c r="Z277" s="156">
        <v>37.933949603064463</v>
      </c>
      <c r="AA277">
        <f t="shared" si="32"/>
        <v>2.6361610390266765</v>
      </c>
    </row>
    <row r="278" spans="1:27" ht="16" customHeight="1" x14ac:dyDescent="0.25">
      <c r="A278" s="268"/>
      <c r="B278" s="269"/>
      <c r="C278" s="270"/>
      <c r="D278" s="268"/>
      <c r="E278" s="268"/>
      <c r="G278" s="2"/>
      <c r="H278" s="102"/>
      <c r="I278" s="100"/>
      <c r="J278" s="183"/>
      <c r="K278" s="183"/>
      <c r="L278" s="183"/>
      <c r="M278" s="183"/>
      <c r="N278" s="183"/>
      <c r="O278" s="155"/>
      <c r="P278" s="183"/>
      <c r="Q278" s="183"/>
      <c r="R278" s="183"/>
      <c r="S278" s="183"/>
      <c r="T278" s="183"/>
      <c r="U278" s="155"/>
      <c r="V278" s="157" t="s">
        <v>5341</v>
      </c>
      <c r="W278" s="155">
        <v>240.18018101878201</v>
      </c>
      <c r="X278" s="155">
        <v>1.8233300754175299</v>
      </c>
      <c r="Y278" s="155">
        <v>13.214420611622</v>
      </c>
      <c r="Z278" s="156">
        <v>12.484855872660614</v>
      </c>
      <c r="AA278">
        <f t="shared" si="32"/>
        <v>8.0097039981839426</v>
      </c>
    </row>
    <row r="279" spans="1:27" ht="15" customHeight="1" x14ac:dyDescent="0.25">
      <c r="A279" s="23" t="s">
        <v>59</v>
      </c>
      <c r="B279" s="145">
        <v>1</v>
      </c>
      <c r="C279" s="327" t="s">
        <v>5552</v>
      </c>
      <c r="D279" s="23" t="s">
        <v>230</v>
      </c>
      <c r="E279" s="23" t="s">
        <v>147</v>
      </c>
      <c r="F279" s="39" t="s">
        <v>498</v>
      </c>
      <c r="G279" s="38" t="s">
        <v>401</v>
      </c>
      <c r="H279" s="100" t="s">
        <v>486</v>
      </c>
      <c r="I279" s="100" t="s">
        <v>4562</v>
      </c>
      <c r="J279" s="157" t="s">
        <v>5342</v>
      </c>
      <c r="K279" s="155">
        <v>158.90152145435201</v>
      </c>
      <c r="L279" s="155">
        <v>3.16953695418505</v>
      </c>
      <c r="M279" s="155">
        <v>52.128681354117901</v>
      </c>
      <c r="N279" s="156">
        <v>32.785594105256088</v>
      </c>
      <c r="O279" s="155">
        <f t="shared" ref="O279:O341" si="33">100/N279</f>
        <v>3.0501201130885804</v>
      </c>
      <c r="P279" s="157" t="s">
        <v>5342</v>
      </c>
      <c r="Q279" s="155">
        <v>145.27660942481299</v>
      </c>
      <c r="R279" s="155">
        <v>1.4122914030701801</v>
      </c>
      <c r="S279" s="155">
        <v>68.1775513706921</v>
      </c>
      <c r="T279" s="156">
        <v>15.97634362343096</v>
      </c>
      <c r="U279" s="155">
        <f t="shared" si="31"/>
        <v>6.2592544550268476</v>
      </c>
      <c r="V279" s="157" t="s">
        <v>5342</v>
      </c>
      <c r="W279" s="155">
        <v>148.13191965090701</v>
      </c>
      <c r="X279" s="155">
        <v>4.3202730106601503</v>
      </c>
      <c r="Y279" s="155">
        <v>81.396399777086501</v>
      </c>
      <c r="Z279" s="156">
        <v>47.932079064712433</v>
      </c>
      <c r="AA279">
        <f t="shared" si="32"/>
        <v>2.0862854679220444</v>
      </c>
    </row>
    <row r="280" spans="1:27" ht="15" customHeight="1" x14ac:dyDescent="0.25">
      <c r="A280" s="268"/>
      <c r="B280" s="269"/>
      <c r="C280" s="270"/>
      <c r="D280" s="268"/>
      <c r="E280" s="268"/>
      <c r="F280" s="39"/>
      <c r="G280" s="42"/>
      <c r="H280" s="100"/>
      <c r="I280" s="100"/>
      <c r="J280" s="157" t="s">
        <v>5342</v>
      </c>
      <c r="K280" s="160">
        <v>168.63577369084999</v>
      </c>
      <c r="L280" s="160">
        <v>0.87033340842826701</v>
      </c>
      <c r="M280" s="160">
        <v>14.314183294154301</v>
      </c>
      <c r="N280" s="156">
        <v>8.4838344701310344</v>
      </c>
      <c r="O280" s="155">
        <f t="shared" si="33"/>
        <v>11.787122951546163</v>
      </c>
      <c r="P280" s="183"/>
      <c r="Q280" s="183"/>
      <c r="R280" s="183"/>
      <c r="S280" s="183"/>
      <c r="T280" s="183"/>
      <c r="U280" s="155"/>
      <c r="V280" s="157" t="s">
        <v>5342</v>
      </c>
      <c r="W280" s="160">
        <v>162.381280601584</v>
      </c>
      <c r="X280" s="160">
        <v>0.98742244330552897</v>
      </c>
      <c r="Y280" s="183">
        <v>18.603600222913499</v>
      </c>
      <c r="Z280" s="156">
        <v>9.9953389711548812</v>
      </c>
      <c r="AA280">
        <f t="shared" si="32"/>
        <v>10.004663202377198</v>
      </c>
    </row>
    <row r="281" spans="1:27" ht="15" customHeight="1" x14ac:dyDescent="0.25">
      <c r="A281" s="268"/>
      <c r="B281" s="269"/>
      <c r="C281" s="270"/>
      <c r="D281" s="268"/>
      <c r="E281" s="268"/>
      <c r="F281" s="39"/>
      <c r="G281" s="42"/>
      <c r="H281" s="100"/>
      <c r="I281" s="100"/>
      <c r="J281" s="157" t="s">
        <v>5342</v>
      </c>
      <c r="K281" s="160">
        <v>176.691706576229</v>
      </c>
      <c r="L281" s="160">
        <v>0.96232435055618704</v>
      </c>
      <c r="M281" s="160">
        <v>15.8271382080636</v>
      </c>
      <c r="N281" s="156">
        <v>8.953483326885582</v>
      </c>
      <c r="O281" s="155">
        <f t="shared" si="33"/>
        <v>11.168837462367222</v>
      </c>
      <c r="P281" s="183"/>
      <c r="Q281" s="183"/>
      <c r="R281" s="183"/>
      <c r="S281" s="183"/>
      <c r="T281" s="183"/>
      <c r="U281" s="155"/>
      <c r="V281" s="183"/>
      <c r="W281" s="183"/>
      <c r="X281" s="183"/>
      <c r="Y281" s="183"/>
      <c r="Z281" s="183"/>
    </row>
    <row r="282" spans="1:27" ht="16" customHeight="1" x14ac:dyDescent="0.25">
      <c r="A282" s="6" t="s">
        <v>5553</v>
      </c>
      <c r="B282" s="60">
        <v>8</v>
      </c>
      <c r="C282" s="265" t="s">
        <v>5554</v>
      </c>
      <c r="D282" s="79" t="s">
        <v>5555</v>
      </c>
      <c r="E282" s="310" t="s">
        <v>3194</v>
      </c>
      <c r="F282" s="41" t="s">
        <v>3195</v>
      </c>
      <c r="G282" s="41" t="s">
        <v>3196</v>
      </c>
      <c r="H282" s="100" t="s">
        <v>3197</v>
      </c>
      <c r="I282" s="100" t="s">
        <v>4563</v>
      </c>
      <c r="J282" s="154" t="s">
        <v>5343</v>
      </c>
      <c r="K282" s="155">
        <v>297.39313509805299</v>
      </c>
      <c r="L282" s="155">
        <v>18.471759577913101</v>
      </c>
      <c r="M282" s="155">
        <v>99.250133219689104</v>
      </c>
      <c r="N282" s="156">
        <v>102.16992537491775</v>
      </c>
      <c r="O282" s="155">
        <f t="shared" si="33"/>
        <v>0.97876160360345665</v>
      </c>
      <c r="P282" s="154" t="s">
        <v>5343</v>
      </c>
      <c r="Q282" s="155">
        <v>295.91495094992098</v>
      </c>
      <c r="R282" s="155">
        <v>8.5345637280443007</v>
      </c>
      <c r="S282" s="155">
        <v>91.565210194507202</v>
      </c>
      <c r="T282" s="156">
        <v>47.441484570158082</v>
      </c>
      <c r="U282" s="155">
        <f t="shared" si="31"/>
        <v>2.1078598384103389</v>
      </c>
      <c r="V282" s="154" t="s">
        <v>5343</v>
      </c>
      <c r="W282" s="155">
        <v>297.52609262883198</v>
      </c>
      <c r="X282" s="155">
        <v>14.260908697672701</v>
      </c>
      <c r="Y282" s="155">
        <v>88.934351751711802</v>
      </c>
      <c r="Z282" s="156">
        <v>78.84389270011512</v>
      </c>
      <c r="AA282">
        <f t="shared" si="32"/>
        <v>1.2683290560037759</v>
      </c>
    </row>
    <row r="283" spans="1:27" x14ac:dyDescent="0.25">
      <c r="A283" s="6" t="s">
        <v>862</v>
      </c>
      <c r="B283" s="60" t="s">
        <v>5556</v>
      </c>
      <c r="C283" s="265" t="s">
        <v>5557</v>
      </c>
      <c r="D283" s="310" t="s">
        <v>863</v>
      </c>
      <c r="E283" s="310" t="s">
        <v>864</v>
      </c>
      <c r="F283" s="80" t="s">
        <v>4335</v>
      </c>
      <c r="G283" s="80" t="s">
        <v>4336</v>
      </c>
      <c r="H283" s="101" t="s">
        <v>864</v>
      </c>
      <c r="I283" s="100" t="s">
        <v>4564</v>
      </c>
      <c r="J283" s="162" t="s">
        <v>5344</v>
      </c>
      <c r="K283" s="158">
        <v>14.397498170204299</v>
      </c>
      <c r="L283" s="158">
        <v>0.40585849154297599</v>
      </c>
      <c r="M283" s="158">
        <v>40.678643425895899</v>
      </c>
      <c r="N283" s="156">
        <v>45.587016629189662</v>
      </c>
      <c r="O283" s="155">
        <f t="shared" si="33"/>
        <v>2.1936070266104966</v>
      </c>
      <c r="P283" s="162" t="s">
        <v>5344</v>
      </c>
      <c r="Q283" s="158">
        <v>19.4371160441714</v>
      </c>
      <c r="R283" s="158">
        <v>0.607669411417045</v>
      </c>
      <c r="S283" s="158">
        <v>49.8918006286357</v>
      </c>
      <c r="T283" s="156">
        <v>50.791473902032109</v>
      </c>
      <c r="U283" s="155">
        <f t="shared" si="31"/>
        <v>1.968834379425227</v>
      </c>
      <c r="V283" s="162" t="s">
        <v>5344</v>
      </c>
      <c r="W283" s="158">
        <v>14.281359376764099</v>
      </c>
      <c r="X283" s="158">
        <v>0.32105296925285498</v>
      </c>
      <c r="Y283" s="158">
        <v>38.683499398490198</v>
      </c>
      <c r="Z283" s="156">
        <v>36.349469383819361</v>
      </c>
      <c r="AA283">
        <f t="shared" si="32"/>
        <v>2.7510717954115198</v>
      </c>
    </row>
    <row r="284" spans="1:27" ht="16" customHeight="1" x14ac:dyDescent="0.25">
      <c r="A284" s="341" t="s">
        <v>11</v>
      </c>
      <c r="B284" s="342">
        <v>1</v>
      </c>
      <c r="C284" s="333" t="s">
        <v>5558</v>
      </c>
      <c r="D284" s="355" t="s">
        <v>182</v>
      </c>
      <c r="E284" s="356" t="s">
        <v>95</v>
      </c>
      <c r="F284" s="2" t="s">
        <v>260</v>
      </c>
      <c r="G284" s="2" t="s">
        <v>380</v>
      </c>
      <c r="H284" s="100" t="s">
        <v>427</v>
      </c>
      <c r="I284" s="100" t="s">
        <v>4565</v>
      </c>
      <c r="J284" s="5" t="s">
        <v>5345</v>
      </c>
      <c r="K284" s="160">
        <v>600.91327296498901</v>
      </c>
      <c r="L284" s="160">
        <v>9.2599978114447907</v>
      </c>
      <c r="M284" s="160">
        <v>97.843787795350593</v>
      </c>
      <c r="N284" s="156">
        <v>25.359253237052798</v>
      </c>
      <c r="O284" s="155">
        <f t="shared" si="33"/>
        <v>3.9433337829478532</v>
      </c>
      <c r="P284" s="5" t="s">
        <v>5345</v>
      </c>
      <c r="Q284" s="160">
        <v>391.47300238411498</v>
      </c>
      <c r="R284" s="160">
        <v>1.9854749583923299</v>
      </c>
      <c r="S284" s="160">
        <v>54.987703749032299</v>
      </c>
      <c r="T284" s="156">
        <v>8.3444844369080506</v>
      </c>
      <c r="U284" s="155">
        <f t="shared" si="31"/>
        <v>11.983963869318906</v>
      </c>
      <c r="V284" s="5" t="s">
        <v>5345</v>
      </c>
      <c r="W284" s="160">
        <v>406.76508027758399</v>
      </c>
      <c r="X284" s="160">
        <v>8.5283370994278407</v>
      </c>
      <c r="Y284" s="160">
        <v>91.088128658379901</v>
      </c>
      <c r="Z284" s="156">
        <v>34.495976421370884</v>
      </c>
      <c r="AA284">
        <f t="shared" si="32"/>
        <v>2.8988888089002804</v>
      </c>
    </row>
    <row r="285" spans="1:27" ht="16" customHeight="1" x14ac:dyDescent="0.25">
      <c r="A285" s="268"/>
      <c r="B285" s="269"/>
      <c r="C285" s="270"/>
      <c r="D285" s="357"/>
      <c r="E285" s="346"/>
      <c r="G285" s="2"/>
      <c r="H285" s="100"/>
      <c r="I285" s="100"/>
      <c r="J285" s="183"/>
      <c r="K285" s="183"/>
      <c r="L285" s="183"/>
      <c r="M285" s="183"/>
      <c r="N285" s="183"/>
      <c r="O285" s="155"/>
      <c r="P285" s="5" t="s">
        <v>5345</v>
      </c>
      <c r="Q285" s="160">
        <v>533.34109379145195</v>
      </c>
      <c r="R285" s="160">
        <v>0.59889174422331304</v>
      </c>
      <c r="S285" s="160">
        <v>16.5862992478928</v>
      </c>
      <c r="T285" s="156">
        <v>1.8478080712209322</v>
      </c>
      <c r="U285" s="155">
        <f t="shared" si="31"/>
        <v>54.118174694369301</v>
      </c>
      <c r="V285" s="5" t="s">
        <v>5345</v>
      </c>
      <c r="W285" s="160">
        <v>612.811197777541</v>
      </c>
      <c r="X285" s="160">
        <v>0.79043167721180796</v>
      </c>
      <c r="Y285" s="160">
        <v>8.4423189972589796</v>
      </c>
      <c r="Z285" s="156">
        <v>2.122651337616845</v>
      </c>
      <c r="AA285">
        <f t="shared" si="32"/>
        <v>47.110892979848757</v>
      </c>
    </row>
    <row r="286" spans="1:27" ht="16" customHeight="1" x14ac:dyDescent="0.25">
      <c r="A286" s="268"/>
      <c r="B286" s="269"/>
      <c r="C286" s="270"/>
      <c r="D286" s="357"/>
      <c r="E286" s="346"/>
      <c r="G286" s="2"/>
      <c r="H286" s="100"/>
      <c r="I286" s="100"/>
      <c r="J286" s="183"/>
      <c r="K286" s="183"/>
      <c r="L286" s="183"/>
      <c r="M286" s="183"/>
      <c r="N286" s="183"/>
      <c r="O286" s="155"/>
      <c r="P286" s="5" t="s">
        <v>5345</v>
      </c>
      <c r="Q286" s="160">
        <v>633.088247237367</v>
      </c>
      <c r="R286" s="160">
        <v>0.45002290319759702</v>
      </c>
      <c r="S286" s="160">
        <v>12.4633785869281</v>
      </c>
      <c r="T286" s="156">
        <v>1.169815263317572</v>
      </c>
      <c r="U286" s="155">
        <f t="shared" si="31"/>
        <v>85.483582866239971</v>
      </c>
      <c r="V286" s="183"/>
      <c r="W286" s="183"/>
      <c r="X286" s="183"/>
      <c r="Y286" s="183"/>
      <c r="Z286" s="183"/>
    </row>
    <row r="287" spans="1:27" ht="16" customHeight="1" x14ac:dyDescent="0.25">
      <c r="A287" s="6" t="s">
        <v>720</v>
      </c>
      <c r="B287" s="60">
        <v>2</v>
      </c>
      <c r="C287" s="327" t="s">
        <v>5559</v>
      </c>
      <c r="D287" s="23" t="s">
        <v>721</v>
      </c>
      <c r="E287" s="356" t="s">
        <v>722</v>
      </c>
      <c r="F287" s="38" t="s">
        <v>723</v>
      </c>
      <c r="G287" s="42" t="s">
        <v>724</v>
      </c>
      <c r="H287" s="100" t="s">
        <v>722</v>
      </c>
      <c r="I287" s="100" t="s">
        <v>4566</v>
      </c>
      <c r="J287" s="5" t="s">
        <v>5346</v>
      </c>
      <c r="K287" s="160">
        <v>843.23857240253005</v>
      </c>
      <c r="L287" s="160">
        <v>4.9493970564907297</v>
      </c>
      <c r="M287" s="160">
        <v>88.910764418864304</v>
      </c>
      <c r="N287" s="156">
        <v>9.6603570097510705</v>
      </c>
      <c r="O287" s="155">
        <f t="shared" si="33"/>
        <v>10.351584304706439</v>
      </c>
      <c r="P287" s="5" t="s">
        <v>5346</v>
      </c>
      <c r="Q287" s="158">
        <v>1214.3991082888599</v>
      </c>
      <c r="R287" s="158">
        <v>8.3824352588948603E-2</v>
      </c>
      <c r="S287" s="158">
        <v>7.7495228286723199</v>
      </c>
      <c r="T287" s="156">
        <v>0.11361639973613767</v>
      </c>
      <c r="U287" s="155">
        <f t="shared" si="31"/>
        <v>880.15462760868718</v>
      </c>
      <c r="V287" s="5" t="s">
        <v>5346</v>
      </c>
      <c r="W287" s="160">
        <v>1291.0868292682901</v>
      </c>
      <c r="X287" s="160">
        <v>4.6713383629704701</v>
      </c>
      <c r="Y287" s="160">
        <v>85.393349901475105</v>
      </c>
      <c r="Z287" s="156">
        <v>5.9555743559960348</v>
      </c>
      <c r="AA287">
        <f t="shared" si="32"/>
        <v>16.790991770478129</v>
      </c>
    </row>
    <row r="288" spans="1:27" ht="16" customHeight="1" x14ac:dyDescent="0.25">
      <c r="A288" s="11"/>
      <c r="B288" s="61"/>
      <c r="C288" s="270"/>
      <c r="D288" s="268"/>
      <c r="E288" s="346"/>
      <c r="F288" s="42"/>
      <c r="G288" s="42"/>
      <c r="H288" s="100"/>
      <c r="I288" s="100"/>
      <c r="J288" s="183"/>
      <c r="K288" s="183"/>
      <c r="L288" s="183"/>
      <c r="M288" s="183"/>
      <c r="N288" s="183"/>
      <c r="O288" s="155"/>
      <c r="P288" s="5" t="s">
        <v>5346</v>
      </c>
      <c r="Q288" s="158">
        <v>1293.7326893197301</v>
      </c>
      <c r="R288" s="158">
        <v>3.9437945957635799E-2</v>
      </c>
      <c r="S288" s="158">
        <v>3.6460199581062702</v>
      </c>
      <c r="T288" s="156">
        <v>5.0177346440220358E-2</v>
      </c>
      <c r="U288" s="155">
        <f t="shared" si="31"/>
        <v>1992.9312148687798</v>
      </c>
      <c r="V288" s="183"/>
      <c r="W288" s="183"/>
      <c r="X288" s="183"/>
      <c r="Y288" s="183"/>
      <c r="Z288" s="183"/>
    </row>
    <row r="289" spans="1:27" ht="16" customHeight="1" x14ac:dyDescent="0.25">
      <c r="A289" s="341" t="s">
        <v>50</v>
      </c>
      <c r="B289" s="145">
        <v>1</v>
      </c>
      <c r="C289" s="333" t="s">
        <v>5560</v>
      </c>
      <c r="D289" s="328" t="s">
        <v>221</v>
      </c>
      <c r="E289" s="328" t="s">
        <v>137</v>
      </c>
      <c r="F289" s="42" t="s">
        <v>279</v>
      </c>
      <c r="G289" s="39" t="s">
        <v>318</v>
      </c>
      <c r="H289" s="100" t="s">
        <v>475</v>
      </c>
      <c r="I289" s="291" t="s">
        <v>4567</v>
      </c>
      <c r="J289" s="5" t="s">
        <v>5347</v>
      </c>
      <c r="K289" s="158">
        <v>581.30763340989995</v>
      </c>
      <c r="L289" s="158">
        <v>17.724344326504799</v>
      </c>
      <c r="M289" s="158">
        <v>80.099915807309401</v>
      </c>
      <c r="N289" s="156">
        <v>50.175902413944968</v>
      </c>
      <c r="O289" s="155">
        <f t="shared" si="33"/>
        <v>1.9929885699914753</v>
      </c>
      <c r="P289" s="5" t="s">
        <v>5347</v>
      </c>
      <c r="Q289" s="160">
        <v>946.97940503432505</v>
      </c>
      <c r="R289" s="160">
        <v>5.6109273616368496</v>
      </c>
      <c r="S289" s="160">
        <v>77.500155883312701</v>
      </c>
      <c r="T289" s="156">
        <v>9.7521443404380825</v>
      </c>
      <c r="U289" s="155">
        <f t="shared" si="31"/>
        <v>10.254155035969026</v>
      </c>
      <c r="V289" s="5" t="s">
        <v>5347</v>
      </c>
      <c r="W289" s="160">
        <v>990.11206830830201</v>
      </c>
      <c r="X289" s="160">
        <v>9.0603805521339602</v>
      </c>
      <c r="Y289" s="160">
        <v>94.827381873492499</v>
      </c>
      <c r="Z289" s="156">
        <v>15.061675465478249</v>
      </c>
      <c r="AA289">
        <f t="shared" si="32"/>
        <v>6.6393675942097277</v>
      </c>
    </row>
    <row r="290" spans="1:27" ht="16" customHeight="1" x14ac:dyDescent="0.25">
      <c r="A290" s="268"/>
      <c r="B290" s="269"/>
      <c r="C290" s="270"/>
      <c r="D290" s="346"/>
      <c r="E290" s="346"/>
      <c r="F290" s="42"/>
      <c r="G290" s="39"/>
      <c r="H290" s="100"/>
      <c r="I290" s="100"/>
      <c r="J290" s="5" t="s">
        <v>5347</v>
      </c>
      <c r="K290" s="158">
        <v>784.09522166637998</v>
      </c>
      <c r="L290" s="158">
        <v>2.76999440145353</v>
      </c>
      <c r="M290" s="158">
        <v>12.518167908268101</v>
      </c>
      <c r="N290" s="156">
        <v>5.8142182968700498</v>
      </c>
      <c r="O290" s="155">
        <f t="shared" si="33"/>
        <v>17.199216626220018</v>
      </c>
      <c r="P290" s="5" t="s">
        <v>5347</v>
      </c>
      <c r="Q290" s="160">
        <v>1148.7153033652601</v>
      </c>
      <c r="R290" s="160">
        <v>1.0814338813633999</v>
      </c>
      <c r="S290" s="160">
        <v>14.937155479180801</v>
      </c>
      <c r="T290" s="156">
        <v>1.5495817946812118</v>
      </c>
      <c r="U290" s="155">
        <f t="shared" si="31"/>
        <v>64.53354081936186</v>
      </c>
      <c r="V290" s="183"/>
      <c r="W290" s="183"/>
      <c r="X290" s="183"/>
      <c r="Y290" s="183"/>
      <c r="Z290" s="183"/>
    </row>
    <row r="291" spans="1:27" ht="16" customHeight="1" x14ac:dyDescent="0.25">
      <c r="A291" s="6" t="s">
        <v>1985</v>
      </c>
      <c r="B291" s="145">
        <v>5</v>
      </c>
      <c r="C291" s="244" t="s">
        <v>5561</v>
      </c>
      <c r="D291" s="79" t="s">
        <v>1986</v>
      </c>
      <c r="E291" s="79" t="s">
        <v>1987</v>
      </c>
      <c r="F291" s="42" t="s">
        <v>1988</v>
      </c>
      <c r="G291" s="42" t="s">
        <v>2094</v>
      </c>
      <c r="H291" s="100" t="s">
        <v>1987</v>
      </c>
      <c r="I291" s="100" t="s">
        <v>4568</v>
      </c>
      <c r="J291" s="157" t="s">
        <v>5348</v>
      </c>
      <c r="K291" s="155">
        <v>212.926502990242</v>
      </c>
      <c r="L291" s="155">
        <v>6.6361506374045804</v>
      </c>
      <c r="M291" s="155">
        <v>97.168178271551099</v>
      </c>
      <c r="N291" s="156">
        <v>51.248578410880917</v>
      </c>
      <c r="O291" s="155">
        <f t="shared" si="33"/>
        <v>1.9512736372560211</v>
      </c>
      <c r="P291" s="154" t="s">
        <v>5348</v>
      </c>
      <c r="Q291" s="155">
        <v>324.72921269601801</v>
      </c>
      <c r="R291" s="155">
        <v>0.58129213335344598</v>
      </c>
      <c r="S291" s="155">
        <v>52.9626085877713</v>
      </c>
      <c r="T291" s="156">
        <v>2.9447658303860069</v>
      </c>
      <c r="U291" s="155">
        <f t="shared" si="31"/>
        <v>33.958557576339359</v>
      </c>
      <c r="V291" s="154" t="s">
        <v>5348</v>
      </c>
      <c r="W291" s="155">
        <v>318.53064991783202</v>
      </c>
      <c r="X291" s="155">
        <v>6.20741597045778</v>
      </c>
      <c r="Y291" s="155">
        <v>85.957338080782804</v>
      </c>
      <c r="Z291" s="156">
        <v>32.057565653291519</v>
      </c>
      <c r="AA291">
        <f t="shared" si="32"/>
        <v>3.1193884489395867</v>
      </c>
    </row>
    <row r="292" spans="1:27" ht="16" customHeight="1" x14ac:dyDescent="0.25">
      <c r="A292" s="341" t="s">
        <v>61</v>
      </c>
      <c r="B292" s="145">
        <v>1</v>
      </c>
      <c r="C292" s="333" t="s">
        <v>5562</v>
      </c>
      <c r="D292" s="23" t="s">
        <v>232</v>
      </c>
      <c r="E292" s="23" t="s">
        <v>149</v>
      </c>
      <c r="F292" s="39" t="s">
        <v>340</v>
      </c>
      <c r="G292" s="42" t="s">
        <v>402</v>
      </c>
      <c r="H292" s="100" t="s">
        <v>488</v>
      </c>
      <c r="I292" s="100" t="s">
        <v>4569</v>
      </c>
      <c r="J292" s="5" t="s">
        <v>5349</v>
      </c>
      <c r="K292" s="160">
        <v>772.57671205039605</v>
      </c>
      <c r="L292" s="160">
        <v>1.9756958217882501</v>
      </c>
      <c r="M292" s="160">
        <v>76.673077077214501</v>
      </c>
      <c r="N292" s="156">
        <v>4.2087930519844132</v>
      </c>
      <c r="O292" s="155">
        <f t="shared" si="33"/>
        <v>23.759780717384235</v>
      </c>
      <c r="P292" s="5" t="s">
        <v>5349</v>
      </c>
      <c r="Q292" s="160">
        <v>788.665962186554</v>
      </c>
      <c r="R292" s="160">
        <v>0.47127001621628201</v>
      </c>
      <c r="S292" s="160">
        <v>50.193864525949998</v>
      </c>
      <c r="T292" s="156">
        <v>0.98346474342309775</v>
      </c>
      <c r="U292" s="155">
        <f t="shared" si="31"/>
        <v>101.68132682818387</v>
      </c>
      <c r="V292" s="5" t="s">
        <v>5349</v>
      </c>
      <c r="W292" s="160">
        <v>759.20706816529798</v>
      </c>
      <c r="X292" s="160">
        <v>10.507271065585799</v>
      </c>
      <c r="Y292" s="160">
        <v>84.978217190546701</v>
      </c>
      <c r="Z292" s="156">
        <v>22.777508872075291</v>
      </c>
      <c r="AA292">
        <f t="shared" si="32"/>
        <v>4.3902957325854777</v>
      </c>
    </row>
    <row r="293" spans="1:27" ht="16" customHeight="1" x14ac:dyDescent="0.25">
      <c r="A293" s="268"/>
      <c r="B293" s="269"/>
      <c r="C293" s="270"/>
      <c r="D293" s="268"/>
      <c r="E293" s="268"/>
      <c r="F293" s="39"/>
      <c r="G293" s="42"/>
      <c r="H293" s="100"/>
      <c r="I293" s="100"/>
      <c r="J293" s="183"/>
      <c r="K293" s="183"/>
      <c r="L293" s="183"/>
      <c r="M293" s="183"/>
      <c r="N293" s="183"/>
      <c r="O293" s="155"/>
      <c r="P293" s="183"/>
      <c r="Q293" s="183"/>
      <c r="R293" s="183"/>
      <c r="S293" s="183"/>
      <c r="T293" s="183"/>
      <c r="U293" s="155"/>
      <c r="V293" s="5" t="s">
        <v>5349</v>
      </c>
      <c r="W293" s="160">
        <v>840.45182575630599</v>
      </c>
      <c r="X293" s="160">
        <v>1.56518549976674</v>
      </c>
      <c r="Y293" s="160">
        <v>12.6585364089735</v>
      </c>
      <c r="Z293" s="156">
        <v>3.0650946656186377</v>
      </c>
      <c r="AA293">
        <f t="shared" si="32"/>
        <v>32.625419737180181</v>
      </c>
    </row>
    <row r="294" spans="1:27" ht="16" customHeight="1" x14ac:dyDescent="0.25">
      <c r="A294" s="23" t="s">
        <v>1383</v>
      </c>
      <c r="B294" s="145">
        <v>4</v>
      </c>
      <c r="C294" s="244" t="s">
        <v>5563</v>
      </c>
      <c r="D294" s="329" t="s">
        <v>1384</v>
      </c>
      <c r="E294" s="79" t="s">
        <v>1385</v>
      </c>
      <c r="F294" s="54" t="s">
        <v>1386</v>
      </c>
      <c r="G294" s="3" t="s">
        <v>1387</v>
      </c>
      <c r="H294" s="100" t="s">
        <v>1385</v>
      </c>
      <c r="I294" s="100" t="s">
        <v>4570</v>
      </c>
      <c r="J294" s="5" t="s">
        <v>5350</v>
      </c>
      <c r="K294" s="160">
        <v>1307.50328154095</v>
      </c>
      <c r="L294" s="160">
        <v>28.4035587544146</v>
      </c>
      <c r="M294" s="160">
        <v>94.637417606828706</v>
      </c>
      <c r="N294" s="156">
        <v>35.757639653578899</v>
      </c>
      <c r="O294" s="155">
        <f t="shared" si="33"/>
        <v>2.7966051721758776</v>
      </c>
      <c r="P294" s="5" t="s">
        <v>5350</v>
      </c>
      <c r="Q294" s="160">
        <v>1321.2315906823901</v>
      </c>
      <c r="R294" s="160">
        <v>5.6537929448163604</v>
      </c>
      <c r="S294" s="160">
        <v>86.698100889328103</v>
      </c>
      <c r="T294" s="156">
        <v>7.0436979009453653</v>
      </c>
      <c r="U294" s="155">
        <f t="shared" si="31"/>
        <v>14.197088149759882</v>
      </c>
      <c r="V294" s="5" t="s">
        <v>5350</v>
      </c>
      <c r="W294" s="160">
        <v>1335.2503809040099</v>
      </c>
      <c r="X294" s="160">
        <v>7.8049104852786604</v>
      </c>
      <c r="Y294" s="160">
        <v>92.740633207613001</v>
      </c>
      <c r="Z294" s="156">
        <v>9.6215686660126778</v>
      </c>
      <c r="AA294">
        <f t="shared" si="32"/>
        <v>10.393315629834973</v>
      </c>
    </row>
    <row r="295" spans="1:27" ht="16" customHeight="1" x14ac:dyDescent="0.25">
      <c r="A295" s="6" t="s">
        <v>3473</v>
      </c>
      <c r="B295" s="323">
        <v>9</v>
      </c>
      <c r="C295" s="324" t="s">
        <v>5564</v>
      </c>
      <c r="D295" s="310" t="s">
        <v>3474</v>
      </c>
      <c r="E295" s="310" t="s">
        <v>3475</v>
      </c>
      <c r="F295" s="41" t="s">
        <v>3476</v>
      </c>
      <c r="G295" s="41" t="s">
        <v>3477</v>
      </c>
      <c r="H295" s="100" t="s">
        <v>3475</v>
      </c>
      <c r="I295" s="291" t="s">
        <v>4571</v>
      </c>
      <c r="J295" s="5" t="s">
        <v>5351</v>
      </c>
      <c r="K295" s="160">
        <v>906.30499004559795</v>
      </c>
      <c r="L295" s="160">
        <v>13.397319380970799</v>
      </c>
      <c r="M295" s="160">
        <v>95.841413047266897</v>
      </c>
      <c r="N295" s="156">
        <v>24.330117073556863</v>
      </c>
      <c r="O295" s="155">
        <f t="shared" si="33"/>
        <v>4.1101322980761479</v>
      </c>
      <c r="P295" s="5" t="s">
        <v>5351</v>
      </c>
      <c r="Q295" s="158">
        <v>916.94756554307196</v>
      </c>
      <c r="R295" s="158">
        <v>0.915950159554344</v>
      </c>
      <c r="S295" s="158">
        <v>58.593618316563202</v>
      </c>
      <c r="T295" s="156">
        <v>1.6441046037687943</v>
      </c>
      <c r="U295" s="155">
        <f t="shared" si="31"/>
        <v>60.823380562750806</v>
      </c>
      <c r="V295" s="5" t="s">
        <v>5351</v>
      </c>
      <c r="W295" s="160">
        <v>885.77097505669099</v>
      </c>
      <c r="X295" s="160">
        <v>6.5512829921554498</v>
      </c>
      <c r="Y295" s="160">
        <v>81.983574122016407</v>
      </c>
      <c r="Z295" s="156">
        <v>12.173141963528741</v>
      </c>
      <c r="AA295">
        <f t="shared" si="32"/>
        <v>8.2148060295036665</v>
      </c>
    </row>
    <row r="296" spans="1:27" ht="16" customHeight="1" x14ac:dyDescent="0.25">
      <c r="A296" s="6" t="s">
        <v>2689</v>
      </c>
      <c r="B296" s="314">
        <v>7</v>
      </c>
      <c r="C296" s="244" t="s">
        <v>5565</v>
      </c>
      <c r="D296" s="79" t="s">
        <v>2690</v>
      </c>
      <c r="E296" s="79" t="s">
        <v>2691</v>
      </c>
      <c r="F296" s="54" t="s">
        <v>2692</v>
      </c>
      <c r="G296" s="54" t="s">
        <v>2693</v>
      </c>
      <c r="H296" s="100" t="s">
        <v>2691</v>
      </c>
      <c r="I296" s="100" t="s">
        <v>4572</v>
      </c>
      <c r="J296" s="162" t="s">
        <v>5352</v>
      </c>
      <c r="K296" s="158">
        <v>19.578349820143899</v>
      </c>
      <c r="L296" s="158">
        <v>0.552686542132104</v>
      </c>
      <c r="M296" s="158">
        <v>100</v>
      </c>
      <c r="N296" s="156">
        <v>45.86690363689867</v>
      </c>
      <c r="O296" s="155">
        <f t="shared" si="33"/>
        <v>2.1802212940215293</v>
      </c>
      <c r="P296" s="162" t="s">
        <v>5352</v>
      </c>
      <c r="Q296" s="158">
        <v>17.106600217718199</v>
      </c>
      <c r="R296" s="158">
        <v>0.67091989958075504</v>
      </c>
      <c r="S296" s="158">
        <v>100</v>
      </c>
      <c r="T296" s="156">
        <v>63.603654086611513</v>
      </c>
      <c r="U296" s="155">
        <f t="shared" si="31"/>
        <v>1.5722367124352037</v>
      </c>
      <c r="V296" s="162" t="s">
        <v>5352</v>
      </c>
      <c r="W296" s="158">
        <v>20.480197596654101</v>
      </c>
      <c r="X296" s="158">
        <v>0.45996465310964901</v>
      </c>
      <c r="Y296" s="158">
        <v>100</v>
      </c>
      <c r="Z296" s="156">
        <v>36.512166977241499</v>
      </c>
      <c r="AA296">
        <f t="shared" si="32"/>
        <v>2.7388130664041737</v>
      </c>
    </row>
    <row r="297" spans="1:27" ht="16" customHeight="1" x14ac:dyDescent="0.25">
      <c r="A297" s="6" t="s">
        <v>3453</v>
      </c>
      <c r="B297" s="60">
        <v>9</v>
      </c>
      <c r="C297" s="244" t="s">
        <v>5566</v>
      </c>
      <c r="D297" s="79" t="s">
        <v>3454</v>
      </c>
      <c r="E297" s="79" t="s">
        <v>3455</v>
      </c>
      <c r="F297" s="41" t="s">
        <v>3456</v>
      </c>
      <c r="G297" s="41" t="s">
        <v>3457</v>
      </c>
      <c r="H297" s="100" t="s">
        <v>3455</v>
      </c>
      <c r="I297" s="100" t="s">
        <v>4573</v>
      </c>
      <c r="J297" s="5" t="s">
        <v>5353</v>
      </c>
      <c r="K297" s="160">
        <v>906.68233471074404</v>
      </c>
      <c r="L297" s="160">
        <v>26.268412417108198</v>
      </c>
      <c r="M297" s="160">
        <v>96.925505243459895</v>
      </c>
      <c r="N297" s="156">
        <v>47.684736036113492</v>
      </c>
      <c r="O297" s="155">
        <f t="shared" si="33"/>
        <v>2.097107131394544</v>
      </c>
      <c r="P297" s="5" t="s">
        <v>5353</v>
      </c>
      <c r="Q297" s="160">
        <v>739.97130745169</v>
      </c>
      <c r="R297" s="160">
        <v>6.0593209922200399</v>
      </c>
      <c r="S297" s="160">
        <v>51.462084093201902</v>
      </c>
      <c r="T297" s="156">
        <v>13.476643689892084</v>
      </c>
      <c r="U297" s="155">
        <f t="shared" si="31"/>
        <v>7.4202451516176255</v>
      </c>
      <c r="V297" s="5" t="s">
        <v>5353</v>
      </c>
      <c r="W297" s="160">
        <v>802.56828063015496</v>
      </c>
      <c r="X297" s="160">
        <v>13.9309665176755</v>
      </c>
      <c r="Y297" s="160">
        <v>98.077006778012205</v>
      </c>
      <c r="Z297" s="156">
        <v>28.568261963053587</v>
      </c>
      <c r="AA297">
        <f t="shared" si="32"/>
        <v>3.5003879525232153</v>
      </c>
    </row>
    <row r="298" spans="1:27" ht="16" customHeight="1" x14ac:dyDescent="0.25">
      <c r="A298" s="11"/>
      <c r="B298" s="61"/>
      <c r="C298" s="273"/>
      <c r="D298" s="77"/>
      <c r="E298" s="77"/>
      <c r="F298" s="41"/>
      <c r="G298" s="41"/>
      <c r="H298" s="100"/>
      <c r="I298" s="100"/>
      <c r="J298" s="183"/>
      <c r="K298" s="183"/>
      <c r="L298" s="183"/>
      <c r="M298" s="183"/>
      <c r="N298" s="183"/>
      <c r="O298" s="155"/>
      <c r="P298" s="5" t="s">
        <v>5353</v>
      </c>
      <c r="Q298" s="160">
        <v>787.32200345528304</v>
      </c>
      <c r="R298" s="160">
        <v>4.6867839232294299</v>
      </c>
      <c r="S298" s="160">
        <v>39.805065401483397</v>
      </c>
      <c r="T298" s="156">
        <v>9.7972543245265307</v>
      </c>
      <c r="U298" s="155">
        <f t="shared" si="31"/>
        <v>10.206941321269893</v>
      </c>
      <c r="V298" s="183"/>
      <c r="W298" s="183"/>
      <c r="X298" s="183"/>
      <c r="Y298" s="183"/>
      <c r="Z298" s="183"/>
    </row>
    <row r="299" spans="1:27" ht="15" customHeight="1" x14ac:dyDescent="0.25">
      <c r="A299" s="6" t="s">
        <v>1981</v>
      </c>
      <c r="B299" s="145">
        <v>5</v>
      </c>
      <c r="C299" s="265" t="s">
        <v>5567</v>
      </c>
      <c r="D299" s="310" t="s">
        <v>1982</v>
      </c>
      <c r="E299" s="79" t="s">
        <v>1983</v>
      </c>
      <c r="F299" s="42" t="s">
        <v>1984</v>
      </c>
      <c r="G299" s="2" t="s">
        <v>2093</v>
      </c>
      <c r="H299" s="100" t="s">
        <v>1983</v>
      </c>
      <c r="I299" s="100" t="s">
        <v>4574</v>
      </c>
      <c r="J299" s="154" t="s">
        <v>5354</v>
      </c>
      <c r="K299" s="155">
        <v>261.09590690812797</v>
      </c>
      <c r="L299" s="155">
        <v>8.8407383138115296</v>
      </c>
      <c r="M299" s="155">
        <v>93.131700015179305</v>
      </c>
      <c r="N299" s="156">
        <v>55.690548289211051</v>
      </c>
      <c r="O299" s="155">
        <f t="shared" si="33"/>
        <v>1.7956368373441394</v>
      </c>
      <c r="P299" s="154" t="s">
        <v>5354</v>
      </c>
      <c r="Q299" s="155">
        <v>235.96696573870199</v>
      </c>
      <c r="R299" s="155">
        <v>0.28513655371414698</v>
      </c>
      <c r="S299" s="155">
        <v>11.268246441641701</v>
      </c>
      <c r="T299" s="156">
        <v>1.9872326303627723</v>
      </c>
      <c r="U299" s="155">
        <f t="shared" si="31"/>
        <v>50.321234903306134</v>
      </c>
      <c r="V299" s="154" t="s">
        <v>5354</v>
      </c>
      <c r="W299" s="155">
        <v>245.36256749255699</v>
      </c>
      <c r="X299" s="155">
        <v>0.90177958807306802</v>
      </c>
      <c r="Y299" s="155">
        <v>13.419388899560699</v>
      </c>
      <c r="Z299" s="156">
        <v>6.0444587248075559</v>
      </c>
      <c r="AA299">
        <f t="shared" si="32"/>
        <v>16.544078560679363</v>
      </c>
    </row>
    <row r="300" spans="1:27" ht="15" customHeight="1" x14ac:dyDescent="0.25">
      <c r="A300" s="11"/>
      <c r="B300" s="269"/>
      <c r="C300" s="273"/>
      <c r="D300" s="271"/>
      <c r="E300" s="77"/>
      <c r="F300" s="42"/>
      <c r="G300" s="2"/>
      <c r="H300" s="100"/>
      <c r="I300" s="100"/>
      <c r="J300" s="183"/>
      <c r="K300" s="183"/>
      <c r="L300" s="183"/>
      <c r="M300" s="183"/>
      <c r="N300" s="183"/>
      <c r="O300" s="155"/>
      <c r="P300" s="154" t="s">
        <v>5354</v>
      </c>
      <c r="Q300" s="155">
        <v>252.747923755486</v>
      </c>
      <c r="R300" s="155">
        <v>1.18188730812601</v>
      </c>
      <c r="S300" s="155">
        <v>46.706735003761203</v>
      </c>
      <c r="T300" s="156">
        <v>7.6907240092988047</v>
      </c>
      <c r="U300" s="155">
        <f t="shared" si="31"/>
        <v>13.002676975417483</v>
      </c>
      <c r="V300" s="154" t="s">
        <v>5354</v>
      </c>
      <c r="W300" s="155">
        <v>262.798354947772</v>
      </c>
      <c r="X300" s="155">
        <v>4.9041193913875496</v>
      </c>
      <c r="Y300" s="155">
        <v>72.978237912360001</v>
      </c>
      <c r="Z300" s="156">
        <v>30.692637657437757</v>
      </c>
      <c r="AA300">
        <f t="shared" si="32"/>
        <v>3.2581103362997208</v>
      </c>
    </row>
    <row r="301" spans="1:27" ht="16" customHeight="1" x14ac:dyDescent="0.25">
      <c r="A301" s="6" t="s">
        <v>4071</v>
      </c>
      <c r="B301" s="60">
        <v>10</v>
      </c>
      <c r="C301" s="262" t="s">
        <v>5568</v>
      </c>
      <c r="D301" s="79" t="s">
        <v>4072</v>
      </c>
      <c r="E301" s="79" t="s">
        <v>4073</v>
      </c>
      <c r="F301" s="3" t="s">
        <v>4074</v>
      </c>
      <c r="G301" s="3" t="s">
        <v>4075</v>
      </c>
      <c r="H301" s="100" t="s">
        <v>4073</v>
      </c>
      <c r="I301" s="100" t="s">
        <v>4575</v>
      </c>
      <c r="J301" s="162" t="s">
        <v>5355</v>
      </c>
      <c r="K301" s="158">
        <v>11.280392942590799</v>
      </c>
      <c r="L301" s="158">
        <v>0.47276632650932798</v>
      </c>
      <c r="M301" s="158">
        <v>100</v>
      </c>
      <c r="N301" s="156">
        <v>67.445447192683844</v>
      </c>
      <c r="O301" s="155">
        <f t="shared" si="33"/>
        <v>1.482679768054789</v>
      </c>
      <c r="P301" s="162" t="s">
        <v>5355</v>
      </c>
      <c r="Q301" s="158">
        <v>12.952903584329</v>
      </c>
      <c r="R301" s="158">
        <v>0.795807118942642</v>
      </c>
      <c r="S301" s="158">
        <v>100</v>
      </c>
      <c r="T301" s="156">
        <v>99.159896565325823</v>
      </c>
      <c r="U301" s="155">
        <f t="shared" si="31"/>
        <v>1.0084722096711822</v>
      </c>
      <c r="V301" s="162" t="s">
        <v>5355</v>
      </c>
      <c r="W301" s="158">
        <v>11.6755209210466</v>
      </c>
      <c r="X301" s="158">
        <v>0.84938978636971196</v>
      </c>
      <c r="Y301" s="158">
        <v>100</v>
      </c>
      <c r="Z301" s="156">
        <v>117.16349175592801</v>
      </c>
      <c r="AA301">
        <f t="shared" si="32"/>
        <v>0.85350819185482663</v>
      </c>
    </row>
    <row r="302" spans="1:27" s="20" customFormat="1" ht="15" customHeight="1" x14ac:dyDescent="0.25">
      <c r="A302" s="6" t="s">
        <v>3808</v>
      </c>
      <c r="B302" s="60">
        <v>9</v>
      </c>
      <c r="C302" s="265" t="s">
        <v>5569</v>
      </c>
      <c r="D302" s="79" t="s">
        <v>3809</v>
      </c>
      <c r="E302" s="310" t="s">
        <v>3810</v>
      </c>
      <c r="F302" s="54" t="s">
        <v>3811</v>
      </c>
      <c r="G302" s="54" t="s">
        <v>3812</v>
      </c>
      <c r="H302" s="100" t="s">
        <v>3810</v>
      </c>
      <c r="I302" s="100" t="s">
        <v>4576</v>
      </c>
      <c r="J302" s="184" t="s">
        <v>5356</v>
      </c>
      <c r="K302" s="155">
        <v>199.964920486436</v>
      </c>
      <c r="L302" s="155">
        <v>15.999236192303901</v>
      </c>
      <c r="M302" s="155">
        <v>93.537351749109305</v>
      </c>
      <c r="N302" s="156">
        <v>131.55471499941603</v>
      </c>
      <c r="O302" s="155">
        <f t="shared" si="33"/>
        <v>0.76013999194513016</v>
      </c>
      <c r="P302" s="157" t="s">
        <v>5356</v>
      </c>
      <c r="Q302" s="155">
        <v>191.99197807870999</v>
      </c>
      <c r="R302" s="155">
        <v>5.1588752453407798</v>
      </c>
      <c r="S302" s="155">
        <v>61.379973723359299</v>
      </c>
      <c r="T302" s="156">
        <v>44.178351917111577</v>
      </c>
      <c r="U302" s="155">
        <f t="shared" si="31"/>
        <v>2.263552071558085</v>
      </c>
      <c r="V302" s="157" t="s">
        <v>5356</v>
      </c>
      <c r="W302" s="155">
        <v>190.56956068533501</v>
      </c>
      <c r="X302" s="155">
        <v>4.9045889652258499</v>
      </c>
      <c r="Y302" s="155">
        <v>36.211938912245103</v>
      </c>
      <c r="Z302" s="156">
        <v>42.313823338830012</v>
      </c>
      <c r="AA302">
        <f t="shared" si="32"/>
        <v>2.363293886237722</v>
      </c>
    </row>
    <row r="303" spans="1:27" s="20" customFormat="1" ht="15" customHeight="1" x14ac:dyDescent="0.25">
      <c r="A303" s="11"/>
      <c r="B303" s="61"/>
      <c r="C303" s="273"/>
      <c r="D303" s="77"/>
      <c r="E303" s="271"/>
      <c r="F303" s="54"/>
      <c r="G303" s="54"/>
      <c r="H303" s="100"/>
      <c r="I303" s="100"/>
      <c r="J303" s="157" t="s">
        <v>5356</v>
      </c>
      <c r="K303" s="160">
        <v>213.06034801449101</v>
      </c>
      <c r="L303" s="160">
        <v>1.1054133333934599</v>
      </c>
      <c r="M303" s="160">
        <v>6.46264825089066</v>
      </c>
      <c r="N303" s="156">
        <v>8.5313489924281622</v>
      </c>
      <c r="O303" s="155">
        <f t="shared" si="33"/>
        <v>11.721475711373795</v>
      </c>
      <c r="P303" s="157" t="s">
        <v>5356</v>
      </c>
      <c r="Q303" s="155">
        <v>204.87802346101901</v>
      </c>
      <c r="R303" s="155">
        <v>1.36649500217085</v>
      </c>
      <c r="S303" s="155">
        <v>16.2584717283288</v>
      </c>
      <c r="T303" s="156">
        <v>10.96698317022401</v>
      </c>
      <c r="U303" s="155">
        <f t="shared" si="31"/>
        <v>9.1182778753144937</v>
      </c>
      <c r="V303" s="157" t="s">
        <v>5356</v>
      </c>
      <c r="W303" s="155">
        <v>204.34406404015701</v>
      </c>
      <c r="X303" s="155">
        <v>3.0248429085469501</v>
      </c>
      <c r="Y303" s="155">
        <v>22.333253081972799</v>
      </c>
      <c r="Z303" s="156">
        <v>24.339624030770196</v>
      </c>
      <c r="AA303">
        <f t="shared" si="32"/>
        <v>4.1085268972758096</v>
      </c>
    </row>
    <row r="304" spans="1:27" s="20" customFormat="1" ht="15" customHeight="1" x14ac:dyDescent="0.25">
      <c r="A304" s="11"/>
      <c r="B304" s="61"/>
      <c r="C304" s="273"/>
      <c r="D304" s="77"/>
      <c r="E304" s="271"/>
      <c r="F304" s="54"/>
      <c r="G304" s="54"/>
      <c r="H304" s="100"/>
      <c r="I304" s="100"/>
      <c r="J304" s="183"/>
      <c r="K304" s="183"/>
      <c r="L304" s="183"/>
      <c r="M304" s="183"/>
      <c r="N304" s="183"/>
      <c r="O304" s="155"/>
      <c r="P304" s="157" t="s">
        <v>5356</v>
      </c>
      <c r="Q304" s="160">
        <v>231.02252673102899</v>
      </c>
      <c r="R304" s="160">
        <v>0.89672925620397304</v>
      </c>
      <c r="S304" s="160">
        <v>10.669228381220799</v>
      </c>
      <c r="T304" s="156">
        <v>6.3832786384078268</v>
      </c>
      <c r="U304" s="155">
        <f t="shared" si="31"/>
        <v>15.665930576538779</v>
      </c>
      <c r="V304" s="157" t="s">
        <v>5356</v>
      </c>
      <c r="W304" s="155">
        <v>216.352605426412</v>
      </c>
      <c r="X304" s="155">
        <v>1.66001096666061</v>
      </c>
      <c r="Y304" s="155">
        <v>12.2563207935617</v>
      </c>
      <c r="Z304" s="156">
        <v>12.616895984821886</v>
      </c>
      <c r="AA304">
        <f t="shared" si="32"/>
        <v>7.9258797187755139</v>
      </c>
    </row>
    <row r="305" spans="1:27" ht="16" customHeight="1" x14ac:dyDescent="0.25">
      <c r="A305" s="6" t="s">
        <v>3539</v>
      </c>
      <c r="B305" s="60">
        <v>9</v>
      </c>
      <c r="C305" s="244" t="s">
        <v>5570</v>
      </c>
      <c r="D305" s="79" t="s">
        <v>3540</v>
      </c>
      <c r="E305" s="79" t="s">
        <v>3541</v>
      </c>
      <c r="F305" s="46" t="s">
        <v>3542</v>
      </c>
      <c r="G305" s="54" t="s">
        <v>3543</v>
      </c>
      <c r="H305" s="100" t="s">
        <v>3544</v>
      </c>
      <c r="I305" s="100" t="s">
        <v>4577</v>
      </c>
      <c r="J305" s="5" t="s">
        <v>5357</v>
      </c>
      <c r="K305" s="160">
        <v>920.271432080571</v>
      </c>
      <c r="L305" s="160">
        <v>17.467564431828901</v>
      </c>
      <c r="M305" s="160">
        <v>95.157143509929298</v>
      </c>
      <c r="N305" s="156">
        <v>31.240570965409848</v>
      </c>
      <c r="O305" s="155">
        <f t="shared" si="33"/>
        <v>3.2009658245594133</v>
      </c>
      <c r="P305" s="5" t="s">
        <v>5357</v>
      </c>
      <c r="Q305" s="160">
        <v>856.27983969332604</v>
      </c>
      <c r="R305" s="160">
        <v>3.4536077897222199</v>
      </c>
      <c r="S305" s="160">
        <v>56.542106821439802</v>
      </c>
      <c r="T305" s="156">
        <v>6.6382053017012872</v>
      </c>
      <c r="U305" s="155">
        <f t="shared" si="31"/>
        <v>15.064312634978505</v>
      </c>
      <c r="V305" s="5" t="s">
        <v>5357</v>
      </c>
      <c r="W305" s="160">
        <v>852.73119476724003</v>
      </c>
      <c r="X305" s="160">
        <v>8.0029507987085005</v>
      </c>
      <c r="Y305" s="160">
        <v>77.381647280345703</v>
      </c>
      <c r="Z305" s="156">
        <v>15.446526412729327</v>
      </c>
      <c r="AA305">
        <f t="shared" si="32"/>
        <v>6.4739474318051862</v>
      </c>
    </row>
    <row r="306" spans="1:27" ht="16" customHeight="1" x14ac:dyDescent="0.25">
      <c r="A306" s="11"/>
      <c r="B306" s="61"/>
      <c r="C306" s="273"/>
      <c r="D306" s="77"/>
      <c r="E306" s="77"/>
      <c r="F306" s="54"/>
      <c r="G306" s="54"/>
      <c r="H306" s="100"/>
      <c r="I306" s="100"/>
      <c r="J306" s="183"/>
      <c r="K306" s="183"/>
      <c r="L306" s="183"/>
      <c r="M306" s="183"/>
      <c r="N306" s="183"/>
      <c r="O306" s="155"/>
      <c r="P306" s="5" t="s">
        <v>5357</v>
      </c>
      <c r="Q306" s="160">
        <v>1091.3861360803301</v>
      </c>
      <c r="R306" s="160">
        <v>1.96828073344484</v>
      </c>
      <c r="S306" s="160">
        <v>32.2244870469126</v>
      </c>
      <c r="T306" s="156">
        <v>2.9684544392295313</v>
      </c>
      <c r="U306" s="155">
        <f t="shared" si="31"/>
        <v>33.687564369677581</v>
      </c>
      <c r="V306" s="5" t="s">
        <v>5357</v>
      </c>
      <c r="W306" s="160">
        <v>1113.3981741904099</v>
      </c>
      <c r="X306" s="160">
        <v>2.1864275348323901</v>
      </c>
      <c r="Y306" s="160">
        <v>21.140872730560702</v>
      </c>
      <c r="Z306" s="156">
        <v>3.2322757706617948</v>
      </c>
      <c r="AA306">
        <f t="shared" si="32"/>
        <v>30.937954275951345</v>
      </c>
    </row>
    <row r="307" spans="1:27" ht="16" customHeight="1" x14ac:dyDescent="0.25">
      <c r="A307" s="23" t="s">
        <v>1557</v>
      </c>
      <c r="B307" s="145">
        <v>4</v>
      </c>
      <c r="C307" s="244" t="s">
        <v>5571</v>
      </c>
      <c r="D307" s="79" t="s">
        <v>1559</v>
      </c>
      <c r="E307" s="79" t="s">
        <v>1560</v>
      </c>
      <c r="F307" s="54" t="s">
        <v>1561</v>
      </c>
      <c r="G307" s="54" t="s">
        <v>1562</v>
      </c>
      <c r="H307" s="100" t="s">
        <v>1558</v>
      </c>
      <c r="I307" s="100" t="s">
        <v>4578</v>
      </c>
      <c r="J307" s="157" t="s">
        <v>5358</v>
      </c>
      <c r="K307" s="155">
        <v>197.65464424079499</v>
      </c>
      <c r="L307" s="155">
        <v>9.2586765264818407</v>
      </c>
      <c r="M307" s="155">
        <v>87.078517772383705</v>
      </c>
      <c r="N307" s="156">
        <v>77.018717111086104</v>
      </c>
      <c r="O307" s="155">
        <f t="shared" si="33"/>
        <v>1.2983856879330695</v>
      </c>
      <c r="P307" s="157" t="s">
        <v>5358</v>
      </c>
      <c r="Q307" s="155">
        <v>188.119936960243</v>
      </c>
      <c r="R307" s="155">
        <v>0.92284104357796004</v>
      </c>
      <c r="S307" s="155">
        <v>47.675362833496798</v>
      </c>
      <c r="T307" s="156">
        <v>8.0652448758275064</v>
      </c>
      <c r="U307" s="155">
        <f t="shared" si="31"/>
        <v>12.398879580173919</v>
      </c>
      <c r="V307" s="157" t="s">
        <v>5358</v>
      </c>
      <c r="W307" s="155">
        <v>186.11157659544699</v>
      </c>
      <c r="X307" s="155">
        <v>2.7517957906356401</v>
      </c>
      <c r="Y307" s="155">
        <v>55.8914981862237</v>
      </c>
      <c r="Z307" s="156">
        <v>24.308705230889259</v>
      </c>
      <c r="AA307">
        <f t="shared" si="32"/>
        <v>4.113752626895538</v>
      </c>
    </row>
    <row r="308" spans="1:27" ht="16" customHeight="1" x14ac:dyDescent="0.25">
      <c r="A308" s="268"/>
      <c r="B308" s="269"/>
      <c r="C308" s="273"/>
      <c r="D308" s="77"/>
      <c r="E308" s="77"/>
      <c r="F308" s="54"/>
      <c r="G308" s="54"/>
      <c r="H308" s="100"/>
      <c r="I308" s="100"/>
      <c r="J308" s="157" t="s">
        <v>5358</v>
      </c>
      <c r="K308" s="160">
        <v>208.08846633517399</v>
      </c>
      <c r="L308" s="160">
        <v>0.97960222777168204</v>
      </c>
      <c r="M308" s="160">
        <v>9.2132293159718692</v>
      </c>
      <c r="N308" s="156">
        <v>7.7407804698700602</v>
      </c>
      <c r="O308" s="155">
        <f t="shared" si="33"/>
        <v>12.91859398276911</v>
      </c>
      <c r="P308" s="157" t="s">
        <v>5358</v>
      </c>
      <c r="Q308" s="160">
        <v>202.16258542454401</v>
      </c>
      <c r="R308" s="160">
        <v>0.203845228500278</v>
      </c>
      <c r="S308" s="160">
        <v>10.5309525386392</v>
      </c>
      <c r="T308" s="156">
        <v>1.6579326329794919</v>
      </c>
      <c r="U308" s="155">
        <f t="shared" si="31"/>
        <v>60.316081613212909</v>
      </c>
      <c r="V308" s="157" t="s">
        <v>5358</v>
      </c>
      <c r="W308" s="155">
        <v>199.76923614020399</v>
      </c>
      <c r="X308" s="155">
        <v>1.28701141484285</v>
      </c>
      <c r="Y308" s="155">
        <v>26.140383092061601</v>
      </c>
      <c r="Z308" s="156">
        <v>10.592884098632982</v>
      </c>
      <c r="AA308">
        <f t="shared" si="32"/>
        <v>9.4402996453916703</v>
      </c>
    </row>
    <row r="309" spans="1:27" ht="16" customHeight="1" x14ac:dyDescent="0.25">
      <c r="A309" s="268"/>
      <c r="B309" s="269"/>
      <c r="C309" s="273"/>
      <c r="D309" s="77"/>
      <c r="E309" s="77"/>
      <c r="F309" s="54"/>
      <c r="G309" s="54"/>
      <c r="H309" s="100"/>
      <c r="I309" s="100"/>
      <c r="J309" s="183"/>
      <c r="K309" s="183"/>
      <c r="L309" s="183"/>
      <c r="M309" s="183"/>
      <c r="N309" s="183"/>
      <c r="O309" s="155"/>
      <c r="P309" s="183"/>
      <c r="Q309" s="183"/>
      <c r="R309" s="183"/>
      <c r="S309" s="183"/>
      <c r="T309" s="183"/>
      <c r="U309" s="155"/>
      <c r="V309" s="157" t="s">
        <v>5358</v>
      </c>
      <c r="W309" s="160">
        <v>207.676302192431</v>
      </c>
      <c r="X309" s="160">
        <v>0.59344610232936501</v>
      </c>
      <c r="Y309" s="160">
        <v>12.0534350204459</v>
      </c>
      <c r="Z309" s="156">
        <v>4.6986842359133378</v>
      </c>
      <c r="AA309">
        <f t="shared" si="32"/>
        <v>21.282553791478996</v>
      </c>
    </row>
    <row r="310" spans="1:27" ht="16" customHeight="1" x14ac:dyDescent="0.25">
      <c r="A310" s="6" t="s">
        <v>3877</v>
      </c>
      <c r="B310" s="60">
        <v>10</v>
      </c>
      <c r="C310" s="265" t="s">
        <v>5572</v>
      </c>
      <c r="D310" s="79" t="s">
        <v>3878</v>
      </c>
      <c r="E310" s="79" t="s">
        <v>3879</v>
      </c>
      <c r="F310" s="54" t="s">
        <v>3880</v>
      </c>
      <c r="G310" s="54" t="s">
        <v>3881</v>
      </c>
      <c r="H310" s="100" t="s">
        <v>3879</v>
      </c>
      <c r="I310" s="100" t="s">
        <v>4579</v>
      </c>
      <c r="J310" s="5" t="s">
        <v>5359</v>
      </c>
      <c r="K310" s="160">
        <v>1095.1104590469199</v>
      </c>
      <c r="L310" s="160">
        <v>14.6599081567194</v>
      </c>
      <c r="M310" s="160">
        <v>92.221560024990794</v>
      </c>
      <c r="N310" s="156">
        <v>22.034106958991554</v>
      </c>
      <c r="O310" s="155">
        <f t="shared" si="33"/>
        <v>4.5384185611022714</v>
      </c>
      <c r="P310" s="5" t="s">
        <v>5359</v>
      </c>
      <c r="Q310" s="160">
        <v>1108.3432869707699</v>
      </c>
      <c r="R310" s="160">
        <v>6.0218030205131097</v>
      </c>
      <c r="S310" s="160">
        <v>88.804932665185802</v>
      </c>
      <c r="T310" s="156">
        <v>8.9428430984200951</v>
      </c>
      <c r="U310" s="155">
        <f t="shared" si="31"/>
        <v>11.182126187327015</v>
      </c>
      <c r="V310" s="5" t="s">
        <v>5359</v>
      </c>
      <c r="W310" s="160">
        <v>1112.97910367851</v>
      </c>
      <c r="X310" s="160">
        <v>10.246880991090601</v>
      </c>
      <c r="Y310" s="160">
        <v>95.399473735835699</v>
      </c>
      <c r="Z310" s="156">
        <v>15.154041321321376</v>
      </c>
      <c r="AA310">
        <f t="shared" si="32"/>
        <v>6.5988997838683714</v>
      </c>
    </row>
    <row r="311" spans="1:27" ht="16" customHeight="1" x14ac:dyDescent="0.25">
      <c r="A311" s="6" t="s">
        <v>3714</v>
      </c>
      <c r="B311" s="60">
        <v>9</v>
      </c>
      <c r="C311" s="244" t="s">
        <v>5573</v>
      </c>
      <c r="D311" s="79" t="s">
        <v>3715</v>
      </c>
      <c r="E311" s="79" t="s">
        <v>3716</v>
      </c>
      <c r="F311" s="42" t="s">
        <v>3717</v>
      </c>
      <c r="G311" s="42" t="s">
        <v>3718</v>
      </c>
      <c r="H311" s="100" t="s">
        <v>3716</v>
      </c>
      <c r="I311" s="100" t="s">
        <v>4580</v>
      </c>
      <c r="J311" s="5" t="s">
        <v>5360</v>
      </c>
      <c r="K311" s="155">
        <v>495.70391005870101</v>
      </c>
      <c r="L311" s="155">
        <v>7.2675712482132804</v>
      </c>
      <c r="M311" s="155">
        <v>90.604709890086795</v>
      </c>
      <c r="N311" s="156">
        <v>24.12484156622595</v>
      </c>
      <c r="O311" s="155">
        <f t="shared" si="33"/>
        <v>4.1451049419531518</v>
      </c>
      <c r="P311" s="5" t="s">
        <v>5360</v>
      </c>
      <c r="Q311" s="158">
        <v>716.72029807774095</v>
      </c>
      <c r="R311" s="158">
        <v>0.373019491835546</v>
      </c>
      <c r="S311" s="158">
        <v>25.144959102235799</v>
      </c>
      <c r="T311" s="156">
        <v>0.85654373054622712</v>
      </c>
      <c r="U311" s="155">
        <f t="shared" si="31"/>
        <v>116.74827149365618</v>
      </c>
      <c r="V311" s="5" t="s">
        <v>5360</v>
      </c>
      <c r="W311" s="160">
        <v>718.81097975268301</v>
      </c>
      <c r="X311" s="160">
        <v>5.8290605940284399</v>
      </c>
      <c r="Y311" s="160">
        <v>80.887223444527706</v>
      </c>
      <c r="Z311" s="156">
        <v>13.34602838898104</v>
      </c>
      <c r="AA311">
        <f t="shared" si="32"/>
        <v>7.4928658238554018</v>
      </c>
    </row>
    <row r="312" spans="1:27" ht="14" customHeight="1" x14ac:dyDescent="0.25">
      <c r="A312" s="311" t="s">
        <v>5574</v>
      </c>
      <c r="B312" s="60" t="s">
        <v>5575</v>
      </c>
      <c r="C312" s="331" t="s">
        <v>5576</v>
      </c>
      <c r="D312" s="267" t="s">
        <v>5577</v>
      </c>
      <c r="E312" s="309" t="s">
        <v>3117</v>
      </c>
      <c r="F312" s="56" t="s">
        <v>3118</v>
      </c>
      <c r="G312" s="56" t="s">
        <v>3119</v>
      </c>
      <c r="H312" s="100" t="s">
        <v>3117</v>
      </c>
      <c r="I312" s="100" t="s">
        <v>4581</v>
      </c>
      <c r="J312" s="154" t="s">
        <v>5361</v>
      </c>
      <c r="K312" s="155">
        <v>194.18851185146301</v>
      </c>
      <c r="L312" s="155">
        <v>2.71828836997551</v>
      </c>
      <c r="M312" s="155">
        <v>28.674066323087501</v>
      </c>
      <c r="N312" s="156">
        <v>23.015276879433586</v>
      </c>
      <c r="O312" s="155">
        <f t="shared" si="33"/>
        <v>4.3449401249376169</v>
      </c>
      <c r="P312" s="154" t="s">
        <v>5361</v>
      </c>
      <c r="Q312" s="160">
        <v>191.933154750082</v>
      </c>
      <c r="R312" s="160">
        <v>0.44111970581759802</v>
      </c>
      <c r="S312" s="160">
        <v>18.110857573007401</v>
      </c>
      <c r="T312" s="156">
        <v>3.7787124566651253</v>
      </c>
      <c r="U312" s="155">
        <f t="shared" si="31"/>
        <v>26.464040634691283</v>
      </c>
      <c r="V312" s="154" t="s">
        <v>5361</v>
      </c>
      <c r="W312" s="155">
        <v>201.584578062405</v>
      </c>
      <c r="X312" s="155">
        <v>3.5817976774399098</v>
      </c>
      <c r="Y312" s="155">
        <v>68.889411236548895</v>
      </c>
      <c r="Z312" s="156">
        <v>29.215226659736082</v>
      </c>
      <c r="AA312">
        <f t="shared" si="32"/>
        <v>3.4228726398285407</v>
      </c>
    </row>
    <row r="313" spans="1:27" ht="14" customHeight="1" x14ac:dyDescent="0.25">
      <c r="A313" s="11"/>
      <c r="B313" s="61"/>
      <c r="C313" s="332"/>
      <c r="D313" s="271"/>
      <c r="E313" s="271"/>
      <c r="F313" s="56"/>
      <c r="G313" s="56"/>
      <c r="H313" s="100"/>
      <c r="I313" s="100"/>
      <c r="J313" s="154" t="s">
        <v>5361</v>
      </c>
      <c r="K313" s="155">
        <v>202.49098309456201</v>
      </c>
      <c r="L313" s="155">
        <v>1.3514083033800299</v>
      </c>
      <c r="M313" s="155">
        <v>14.2554306410983</v>
      </c>
      <c r="N313" s="156">
        <v>10.973594586339393</v>
      </c>
      <c r="O313" s="155">
        <f t="shared" si="33"/>
        <v>9.1127842579938356</v>
      </c>
      <c r="P313" s="154" t="s">
        <v>5361</v>
      </c>
      <c r="Q313" s="155">
        <v>201.40512074391501</v>
      </c>
      <c r="R313" s="155">
        <v>1.3625590477224701</v>
      </c>
      <c r="S313" s="155">
        <v>55.941986999597297</v>
      </c>
      <c r="T313" s="156">
        <v>11.123714625299982</v>
      </c>
      <c r="U313" s="155">
        <f t="shared" si="31"/>
        <v>8.9898027204471926</v>
      </c>
      <c r="V313" s="154" t="s">
        <v>5361</v>
      </c>
      <c r="W313" s="160">
        <v>370.588733684452</v>
      </c>
      <c r="X313" s="160">
        <v>0.91667947654357396</v>
      </c>
      <c r="Y313" s="160">
        <v>17.630674627286801</v>
      </c>
      <c r="Z313" s="156">
        <v>4.0695460421418508</v>
      </c>
      <c r="AA313">
        <f t="shared" si="32"/>
        <v>24.572765356248141</v>
      </c>
    </row>
    <row r="314" spans="1:27" ht="14" customHeight="1" x14ac:dyDescent="0.25">
      <c r="A314" s="11"/>
      <c r="B314" s="61"/>
      <c r="C314" s="332"/>
      <c r="D314" s="271"/>
      <c r="E314" s="271"/>
      <c r="F314" s="56"/>
      <c r="G314" s="56"/>
      <c r="H314" s="100"/>
      <c r="I314" s="100"/>
      <c r="J314" s="154" t="s">
        <v>5361</v>
      </c>
      <c r="K314" s="155">
        <v>207.469926857281</v>
      </c>
      <c r="L314" s="155">
        <v>1.6506497786834999</v>
      </c>
      <c r="M314" s="155">
        <v>17.4120015201282</v>
      </c>
      <c r="N314" s="156">
        <v>13.082211462269045</v>
      </c>
      <c r="O314" s="155">
        <f t="shared" si="33"/>
        <v>7.6439675576575254</v>
      </c>
      <c r="P314" s="154" t="s">
        <v>5361</v>
      </c>
      <c r="Q314" s="158">
        <v>392.88842351636799</v>
      </c>
      <c r="R314" s="158">
        <v>0.24512071809623801</v>
      </c>
      <c r="S314" s="158">
        <v>10.0638134163744</v>
      </c>
      <c r="T314" s="156">
        <v>1.0264758538872392</v>
      </c>
      <c r="U314" s="155">
        <f t="shared" si="31"/>
        <v>97.420703683678894</v>
      </c>
      <c r="V314" s="183"/>
      <c r="W314" s="183"/>
      <c r="X314" s="183"/>
      <c r="Y314" s="183"/>
      <c r="Z314" s="183"/>
    </row>
    <row r="315" spans="1:27" ht="14" customHeight="1" x14ac:dyDescent="0.25">
      <c r="A315" s="11"/>
      <c r="B315" s="61"/>
      <c r="C315" s="332"/>
      <c r="D315" s="271"/>
      <c r="E315" s="271"/>
      <c r="F315" s="56"/>
      <c r="G315" s="56"/>
      <c r="H315" s="100"/>
      <c r="I315" s="100"/>
      <c r="J315" s="154" t="s">
        <v>5361</v>
      </c>
      <c r="K315" s="155">
        <v>215.64962018174899</v>
      </c>
      <c r="L315" s="155">
        <v>0.91479895753620799</v>
      </c>
      <c r="M315" s="155">
        <v>9.6498245993381602</v>
      </c>
      <c r="N315" s="156">
        <v>6.9755580866871858</v>
      </c>
      <c r="O315" s="155">
        <f t="shared" si="33"/>
        <v>14.33577052291335</v>
      </c>
      <c r="P315" s="183"/>
      <c r="Q315" s="183"/>
      <c r="R315" s="183"/>
      <c r="S315" s="183"/>
      <c r="T315" s="183"/>
      <c r="U315" s="155"/>
      <c r="V315" s="183"/>
      <c r="W315" s="183"/>
      <c r="X315" s="183"/>
      <c r="Y315" s="183"/>
      <c r="Z315" s="183"/>
    </row>
    <row r="316" spans="1:27" ht="14" customHeight="1" x14ac:dyDescent="0.25">
      <c r="A316" s="11"/>
      <c r="B316" s="61"/>
      <c r="C316" s="332"/>
      <c r="D316" s="271"/>
      <c r="E316" s="271"/>
      <c r="F316" s="56"/>
      <c r="G316" s="56"/>
      <c r="H316" s="100"/>
      <c r="I316" s="100"/>
      <c r="J316" s="154" t="s">
        <v>5361</v>
      </c>
      <c r="K316" s="158">
        <v>224.896230026799</v>
      </c>
      <c r="L316" s="158">
        <v>0.80192016788878995</v>
      </c>
      <c r="M316" s="158">
        <v>8.4591143212932103</v>
      </c>
      <c r="N316" s="156">
        <v>5.8637096335002648</v>
      </c>
      <c r="O316" s="155">
        <f t="shared" si="33"/>
        <v>17.054050464689588</v>
      </c>
      <c r="P316" s="183"/>
      <c r="Q316" s="183"/>
      <c r="R316" s="183"/>
      <c r="S316" s="183"/>
      <c r="T316" s="183"/>
      <c r="U316" s="155"/>
      <c r="V316" s="183"/>
      <c r="W316" s="183"/>
      <c r="X316" s="183"/>
      <c r="Y316" s="183"/>
      <c r="Z316" s="183"/>
    </row>
    <row r="317" spans="1:27" ht="14" customHeight="1" x14ac:dyDescent="0.25">
      <c r="A317" s="11"/>
      <c r="B317" s="61"/>
      <c r="C317" s="332"/>
      <c r="D317" s="271"/>
      <c r="E317" s="271"/>
      <c r="F317" s="56"/>
      <c r="G317" s="56"/>
      <c r="H317" s="100"/>
      <c r="I317" s="100"/>
      <c r="J317" s="154" t="s">
        <v>5361</v>
      </c>
      <c r="K317" s="158">
        <v>382.408798283262</v>
      </c>
      <c r="L317" s="158">
        <v>0.86158019227541405</v>
      </c>
      <c r="M317" s="158">
        <v>9.0884425099410198</v>
      </c>
      <c r="N317" s="156">
        <v>3.7067893851643037</v>
      </c>
      <c r="O317" s="155">
        <f t="shared" si="33"/>
        <v>26.977524107582251</v>
      </c>
      <c r="P317" s="183"/>
      <c r="Q317" s="183"/>
      <c r="R317" s="183"/>
      <c r="S317" s="183"/>
      <c r="T317" s="183"/>
      <c r="U317" s="155"/>
      <c r="V317" s="183"/>
      <c r="W317" s="183"/>
      <c r="X317" s="183"/>
      <c r="Y317" s="183"/>
      <c r="Z317" s="183"/>
    </row>
    <row r="318" spans="1:27" ht="15" customHeight="1" x14ac:dyDescent="0.25">
      <c r="A318" s="6" t="s">
        <v>2892</v>
      </c>
      <c r="B318" s="145">
        <v>7</v>
      </c>
      <c r="C318" s="262" t="s">
        <v>5578</v>
      </c>
      <c r="D318" s="79" t="s">
        <v>2893</v>
      </c>
      <c r="E318" s="79" t="s">
        <v>2894</v>
      </c>
      <c r="F318" s="42" t="s">
        <v>2895</v>
      </c>
      <c r="G318" s="42" t="s">
        <v>2896</v>
      </c>
      <c r="H318" s="278" t="s">
        <v>2893</v>
      </c>
      <c r="I318" s="278" t="s">
        <v>4582</v>
      </c>
      <c r="J318" s="5" t="s">
        <v>5362</v>
      </c>
      <c r="K318" s="160">
        <v>1326.0756501182</v>
      </c>
      <c r="L318" s="160">
        <v>0.40101163696952802</v>
      </c>
      <c r="M318" s="160">
        <v>66.7001262566463</v>
      </c>
      <c r="N318" s="156">
        <v>0.49777004501630534</v>
      </c>
      <c r="O318" s="155">
        <f t="shared" si="33"/>
        <v>200.89597797457725</v>
      </c>
      <c r="P318" s="5" t="s">
        <v>5362</v>
      </c>
      <c r="Q318" s="160">
        <v>855.80535002845795</v>
      </c>
      <c r="R318" s="160">
        <v>0.41746786112408901</v>
      </c>
      <c r="S318" s="160">
        <v>52.788208554221299</v>
      </c>
      <c r="T318" s="156">
        <v>0.80286284552494125</v>
      </c>
      <c r="U318" s="155">
        <f t="shared" si="31"/>
        <v>124.55427543743953</v>
      </c>
      <c r="V318" s="5" t="s">
        <v>5362</v>
      </c>
      <c r="W318" s="160">
        <v>828.43973464288899</v>
      </c>
      <c r="X318" s="160">
        <v>5.6763744387979704</v>
      </c>
      <c r="Y318" s="160">
        <v>90.905988806484501</v>
      </c>
      <c r="Z318" s="156">
        <v>11.277142520068434</v>
      </c>
      <c r="AA318">
        <f t="shared" si="32"/>
        <v>8.8674945645178536</v>
      </c>
    </row>
    <row r="319" spans="1:27" ht="15" customHeight="1" x14ac:dyDescent="0.25">
      <c r="A319" s="23" t="s">
        <v>1779</v>
      </c>
      <c r="B319" s="145">
        <v>5</v>
      </c>
      <c r="C319" s="244" t="s">
        <v>5579</v>
      </c>
      <c r="D319" s="79" t="s">
        <v>1780</v>
      </c>
      <c r="E319" s="79" t="s">
        <v>1781</v>
      </c>
      <c r="F319" s="42" t="s">
        <v>1782</v>
      </c>
      <c r="G319" s="45" t="s">
        <v>4309</v>
      </c>
      <c r="H319" s="100" t="s">
        <v>1781</v>
      </c>
      <c r="I319" s="100" t="s">
        <v>4583</v>
      </c>
      <c r="J319" s="5" t="s">
        <v>5363</v>
      </c>
      <c r="K319" s="160">
        <v>1245.8897485493201</v>
      </c>
      <c r="L319" s="160">
        <v>12.390929972622599</v>
      </c>
      <c r="M319" s="160">
        <v>95.6111975489287</v>
      </c>
      <c r="N319" s="156">
        <v>16.370385047757381</v>
      </c>
      <c r="O319" s="155">
        <f t="shared" si="33"/>
        <v>6.1085918082115755</v>
      </c>
      <c r="P319" s="5" t="s">
        <v>5363</v>
      </c>
      <c r="Q319" s="160">
        <v>1270.2361585011799</v>
      </c>
      <c r="R319" s="160">
        <v>2.4911928066197699</v>
      </c>
      <c r="S319" s="160">
        <v>80.106657687650895</v>
      </c>
      <c r="T319" s="156">
        <v>3.228190914338251</v>
      </c>
      <c r="U319" s="155">
        <f t="shared" si="31"/>
        <v>30.97710223885537</v>
      </c>
      <c r="V319" s="5" t="s">
        <v>5363</v>
      </c>
      <c r="W319" s="160">
        <v>1305.0431211498999</v>
      </c>
      <c r="X319" s="160">
        <v>8.90238617541449</v>
      </c>
      <c r="Y319" s="160">
        <v>93.192975091032096</v>
      </c>
      <c r="Z319" s="156">
        <v>11.22846213149146</v>
      </c>
      <c r="AA319">
        <f t="shared" si="32"/>
        <v>8.9059391062591704</v>
      </c>
    </row>
    <row r="320" spans="1:27" ht="15" customHeight="1" x14ac:dyDescent="0.25">
      <c r="A320" s="23" t="s">
        <v>73</v>
      </c>
      <c r="B320" s="145">
        <v>1</v>
      </c>
      <c r="C320" s="327" t="s">
        <v>5580</v>
      </c>
      <c r="D320" s="345" t="s">
        <v>243</v>
      </c>
      <c r="E320" s="23" t="s">
        <v>161</v>
      </c>
      <c r="F320" s="42" t="s">
        <v>292</v>
      </c>
      <c r="G320" s="42" t="s">
        <v>407</v>
      </c>
      <c r="H320" s="100" t="s">
        <v>501</v>
      </c>
      <c r="I320" s="100" t="s">
        <v>4584</v>
      </c>
      <c r="J320" s="5" t="s">
        <v>5364</v>
      </c>
      <c r="K320" s="155">
        <v>420.20913857677903</v>
      </c>
      <c r="L320" s="155">
        <v>5.7584796163385397</v>
      </c>
      <c r="M320" s="155">
        <v>67.492658325316398</v>
      </c>
      <c r="N320" s="156">
        <v>22.54752940475807</v>
      </c>
      <c r="O320" s="155">
        <f t="shared" si="33"/>
        <v>4.435075710729425</v>
      </c>
      <c r="P320" s="154" t="s">
        <v>5364</v>
      </c>
      <c r="Q320" s="155">
        <v>374.33309379869002</v>
      </c>
      <c r="R320" s="155">
        <v>1.7434297100846701</v>
      </c>
      <c r="S320" s="155">
        <v>51.240749431074697</v>
      </c>
      <c r="T320" s="156">
        <v>7.6624902444636609</v>
      </c>
      <c r="U320" s="155">
        <f t="shared" si="31"/>
        <v>13.050587577876851</v>
      </c>
      <c r="V320" s="5" t="s">
        <v>5364</v>
      </c>
      <c r="W320" s="155">
        <v>398.68297688268302</v>
      </c>
      <c r="X320" s="155">
        <v>3.0503699654388599</v>
      </c>
      <c r="Y320" s="155">
        <v>44.731686053891103</v>
      </c>
      <c r="Z320" s="156">
        <v>12.588296035543594</v>
      </c>
      <c r="AA320">
        <f t="shared" si="32"/>
        <v>7.9438869023770735</v>
      </c>
    </row>
    <row r="321" spans="1:27" ht="15" customHeight="1" x14ac:dyDescent="0.25">
      <c r="A321" s="268"/>
      <c r="B321" s="269"/>
      <c r="C321" s="270"/>
      <c r="D321" s="346"/>
      <c r="E321" s="268"/>
      <c r="F321" s="42"/>
      <c r="G321" s="42"/>
      <c r="H321" s="100"/>
      <c r="I321" s="100"/>
      <c r="J321" s="5" t="s">
        <v>5364</v>
      </c>
      <c r="K321" s="155">
        <v>445.30337078651701</v>
      </c>
      <c r="L321" s="155">
        <v>1.4238603084387</v>
      </c>
      <c r="M321" s="155">
        <v>16.688453151378301</v>
      </c>
      <c r="N321" s="156">
        <v>5.2611799199453904</v>
      </c>
      <c r="O321" s="155">
        <f t="shared" si="33"/>
        <v>19.007143173510396</v>
      </c>
      <c r="P321" s="154" t="s">
        <v>5364</v>
      </c>
      <c r="Q321" s="155">
        <v>392.28500666961099</v>
      </c>
      <c r="R321" s="155">
        <v>1.05109814844605</v>
      </c>
      <c r="S321" s="155">
        <v>30.892588637470698</v>
      </c>
      <c r="T321" s="156">
        <v>4.4083804715299717</v>
      </c>
      <c r="U321" s="155">
        <f t="shared" si="31"/>
        <v>22.684067458745005</v>
      </c>
      <c r="V321" s="5" t="s">
        <v>5364</v>
      </c>
      <c r="W321" s="155">
        <v>420.45608255696197</v>
      </c>
      <c r="X321" s="155">
        <v>1.94373601830313</v>
      </c>
      <c r="Y321" s="155">
        <v>28.5036209795839</v>
      </c>
      <c r="Z321" s="156">
        <v>7.6062994965062947</v>
      </c>
      <c r="AA321">
        <f t="shared" si="32"/>
        <v>13.146997438890191</v>
      </c>
    </row>
    <row r="322" spans="1:27" ht="15" customHeight="1" x14ac:dyDescent="0.25">
      <c r="A322" s="6" t="s">
        <v>2914</v>
      </c>
      <c r="B322" s="145">
        <v>7</v>
      </c>
      <c r="C322" s="244" t="s">
        <v>5581</v>
      </c>
      <c r="D322" s="79" t="s">
        <v>2915</v>
      </c>
      <c r="E322" s="79" t="s">
        <v>2916</v>
      </c>
      <c r="F322" s="42" t="s">
        <v>2917</v>
      </c>
      <c r="G322" s="2" t="s">
        <v>2918</v>
      </c>
      <c r="H322" s="100" t="s">
        <v>2970</v>
      </c>
      <c r="I322" s="100" t="s">
        <v>4585</v>
      </c>
      <c r="J322" s="5" t="s">
        <v>5365</v>
      </c>
      <c r="K322" s="160">
        <v>1129.2397660818699</v>
      </c>
      <c r="L322" s="160">
        <v>5.3370837127415403</v>
      </c>
      <c r="M322" s="160">
        <v>88.869882633819003</v>
      </c>
      <c r="N322" s="156">
        <v>7.7793461645313755</v>
      </c>
      <c r="O322" s="155">
        <f t="shared" si="33"/>
        <v>12.854550740515087</v>
      </c>
      <c r="P322" s="5" t="s">
        <v>5365</v>
      </c>
      <c r="Q322" s="160">
        <v>1069.74052220922</v>
      </c>
      <c r="R322" s="160">
        <v>2.4469459027043698</v>
      </c>
      <c r="S322" s="160">
        <v>80.966546154492093</v>
      </c>
      <c r="T322" s="156">
        <v>3.7650054296740185</v>
      </c>
      <c r="U322" s="155">
        <f t="shared" si="31"/>
        <v>26.560386662884095</v>
      </c>
      <c r="V322" s="5" t="s">
        <v>5365</v>
      </c>
      <c r="W322" s="160">
        <v>1076.0021640748901</v>
      </c>
      <c r="X322" s="160">
        <v>7.7620520775206598</v>
      </c>
      <c r="Y322" s="160">
        <v>95.461933113603493</v>
      </c>
      <c r="Z322" s="156">
        <v>11.87363536073876</v>
      </c>
      <c r="AA322">
        <f t="shared" si="32"/>
        <v>8.4220204648240227</v>
      </c>
    </row>
    <row r="323" spans="1:27" ht="15" customHeight="1" x14ac:dyDescent="0.25">
      <c r="A323" s="6" t="s">
        <v>3513</v>
      </c>
      <c r="B323" s="60">
        <v>9</v>
      </c>
      <c r="C323" s="262" t="s">
        <v>5582</v>
      </c>
      <c r="D323" s="79" t="s">
        <v>3514</v>
      </c>
      <c r="E323" s="79" t="s">
        <v>3515</v>
      </c>
      <c r="F323" s="56" t="s">
        <v>3516</v>
      </c>
      <c r="G323" s="56" t="s">
        <v>3517</v>
      </c>
      <c r="H323" s="100" t="s">
        <v>3518</v>
      </c>
      <c r="I323" s="100" t="s">
        <v>4586</v>
      </c>
      <c r="J323" s="157" t="s">
        <v>5366</v>
      </c>
      <c r="K323" s="155">
        <v>156.29672654982801</v>
      </c>
      <c r="L323" s="155">
        <v>11.7330086828166</v>
      </c>
      <c r="M323" s="155">
        <v>100</v>
      </c>
      <c r="N323" s="156">
        <v>123.38517517912702</v>
      </c>
      <c r="O323" s="155">
        <f t="shared" si="33"/>
        <v>0.81047013836810544</v>
      </c>
      <c r="P323" s="157" t="s">
        <v>5366</v>
      </c>
      <c r="Q323" s="155">
        <v>151.55056153916999</v>
      </c>
      <c r="R323" s="155">
        <v>4.88034348398633</v>
      </c>
      <c r="S323" s="155">
        <v>81.514768822352593</v>
      </c>
      <c r="T323" s="156">
        <v>52.926567352660463</v>
      </c>
      <c r="U323" s="155">
        <f t="shared" ref="U323:U386" si="34">100/T323</f>
        <v>1.8894102716633727</v>
      </c>
      <c r="V323" s="157" t="s">
        <v>5366</v>
      </c>
      <c r="W323" s="155">
        <v>157.488897545773</v>
      </c>
      <c r="X323" s="155">
        <v>6.0686215180347904</v>
      </c>
      <c r="Y323" s="155">
        <v>61.865965704649199</v>
      </c>
      <c r="Z323" s="156">
        <v>63.335767996795177</v>
      </c>
      <c r="AA323">
        <f t="shared" ref="AA323:AA386" si="35">100/Z323</f>
        <v>1.5788866727732749</v>
      </c>
    </row>
    <row r="324" spans="1:27" ht="15" customHeight="1" x14ac:dyDescent="0.25">
      <c r="A324" s="11"/>
      <c r="B324" s="61"/>
      <c r="C324" s="263"/>
      <c r="D324" s="77"/>
      <c r="E324" s="77"/>
      <c r="F324" s="56"/>
      <c r="G324" s="56"/>
      <c r="H324" s="100"/>
      <c r="I324" s="100"/>
      <c r="J324" s="183"/>
      <c r="K324" s="183"/>
      <c r="L324" s="183"/>
      <c r="M324" s="183"/>
      <c r="N324" s="183"/>
      <c r="O324" s="155"/>
      <c r="P324" s="183"/>
      <c r="Q324" s="183"/>
      <c r="R324" s="183"/>
      <c r="S324" s="183"/>
      <c r="T324" s="183"/>
      <c r="U324" s="155"/>
      <c r="V324" s="157" t="s">
        <v>5366</v>
      </c>
      <c r="W324" s="155">
        <v>167.28585897935301</v>
      </c>
      <c r="X324" s="155">
        <v>1.68940032393239</v>
      </c>
      <c r="Y324" s="155">
        <v>17.2224255856494</v>
      </c>
      <c r="Z324" s="156">
        <v>16.600615458620684</v>
      </c>
      <c r="AA324">
        <f t="shared" si="35"/>
        <v>6.0238730455062797</v>
      </c>
    </row>
    <row r="325" spans="1:27" ht="15" customHeight="1" x14ac:dyDescent="0.25">
      <c r="A325" s="11"/>
      <c r="B325" s="61"/>
      <c r="C325" s="263"/>
      <c r="D325" s="77"/>
      <c r="E325" s="77"/>
      <c r="F325" s="56"/>
      <c r="G325" s="56"/>
      <c r="H325" s="100"/>
      <c r="I325" s="100"/>
      <c r="J325" s="183"/>
      <c r="K325" s="183"/>
      <c r="L325" s="183"/>
      <c r="M325" s="183"/>
      <c r="N325" s="183"/>
      <c r="O325" s="155"/>
      <c r="P325" s="183"/>
      <c r="Q325" s="183"/>
      <c r="R325" s="183"/>
      <c r="S325" s="183"/>
      <c r="T325" s="183"/>
      <c r="U325" s="155"/>
      <c r="V325" s="157" t="s">
        <v>5366</v>
      </c>
      <c r="W325" s="155">
        <v>171.339774055318</v>
      </c>
      <c r="X325" s="155">
        <v>1.4668219588498901</v>
      </c>
      <c r="Y325" s="155">
        <v>14.953372315500699</v>
      </c>
      <c r="Z325" s="156">
        <v>14.072977833986375</v>
      </c>
      <c r="AA325">
        <f t="shared" si="35"/>
        <v>7.105816635232598</v>
      </c>
    </row>
    <row r="326" spans="1:27" ht="15" customHeight="1" x14ac:dyDescent="0.25">
      <c r="A326" s="23" t="s">
        <v>56</v>
      </c>
      <c r="B326" s="145">
        <v>1</v>
      </c>
      <c r="C326" s="327" t="s">
        <v>5583</v>
      </c>
      <c r="D326" s="23" t="s">
        <v>227</v>
      </c>
      <c r="E326" s="23" t="s">
        <v>143</v>
      </c>
      <c r="F326" s="42" t="s">
        <v>283</v>
      </c>
      <c r="G326" s="42" t="s">
        <v>400</v>
      </c>
      <c r="H326" s="100" t="s">
        <v>482</v>
      </c>
      <c r="I326" s="100" t="s">
        <v>4587</v>
      </c>
      <c r="J326" s="154" t="s">
        <v>5367</v>
      </c>
      <c r="K326" s="155">
        <v>316.29970591995902</v>
      </c>
      <c r="L326" s="155">
        <v>8.4277908066288507</v>
      </c>
      <c r="M326" s="155">
        <v>74.900272767927305</v>
      </c>
      <c r="N326" s="156">
        <v>43.831201924910651</v>
      </c>
      <c r="O326" s="155">
        <f t="shared" si="33"/>
        <v>2.2814797589013147</v>
      </c>
      <c r="P326" s="154" t="s">
        <v>5367</v>
      </c>
      <c r="Q326" s="155">
        <v>309.29544758244202</v>
      </c>
      <c r="R326" s="155">
        <v>3.7845423612468001</v>
      </c>
      <c r="S326" s="155">
        <v>60.861828139221601</v>
      </c>
      <c r="T326" s="156">
        <v>20.127979778071417</v>
      </c>
      <c r="U326" s="155">
        <f t="shared" si="34"/>
        <v>4.9682084890082097</v>
      </c>
      <c r="V326" s="154" t="s">
        <v>5367</v>
      </c>
      <c r="W326" s="155">
        <v>314.97679046490703</v>
      </c>
      <c r="X326" s="155">
        <v>5.7861902307829398</v>
      </c>
      <c r="Y326" s="155">
        <v>56.357413945698802</v>
      </c>
      <c r="Z326" s="156">
        <v>30.219068798492096</v>
      </c>
      <c r="AA326">
        <f t="shared" si="35"/>
        <v>3.3091688121438709</v>
      </c>
    </row>
    <row r="327" spans="1:27" ht="15" customHeight="1" x14ac:dyDescent="0.25">
      <c r="A327" s="268"/>
      <c r="B327" s="269"/>
      <c r="C327" s="270"/>
      <c r="D327" s="268"/>
      <c r="E327" s="268"/>
      <c r="F327" s="42"/>
      <c r="G327" s="42"/>
      <c r="H327" s="100"/>
      <c r="I327" s="100"/>
      <c r="J327" s="154" t="s">
        <v>5367</v>
      </c>
      <c r="K327" s="160">
        <v>368.827515662959</v>
      </c>
      <c r="L327" s="160">
        <v>1.7213775086018399</v>
      </c>
      <c r="M327" s="160">
        <v>15.298391700639099</v>
      </c>
      <c r="N327" s="156">
        <v>7.678422896530094</v>
      </c>
      <c r="O327" s="155">
        <f t="shared" si="33"/>
        <v>13.023507736880493</v>
      </c>
      <c r="P327" s="154" t="s">
        <v>5367</v>
      </c>
      <c r="Q327" s="160">
        <v>321.87900373217502</v>
      </c>
      <c r="R327" s="160">
        <v>0.74266403206468201</v>
      </c>
      <c r="S327" s="160">
        <v>11.9432909900924</v>
      </c>
      <c r="T327" s="156">
        <v>3.7955467549029898</v>
      </c>
      <c r="U327" s="155">
        <f t="shared" si="34"/>
        <v>26.346665304760787</v>
      </c>
      <c r="V327" s="154" t="s">
        <v>5367</v>
      </c>
      <c r="W327" s="160">
        <v>339.57974087955898</v>
      </c>
      <c r="X327" s="160">
        <v>1.4946007610526399</v>
      </c>
      <c r="Y327" s="160">
        <v>14.5573910318539</v>
      </c>
      <c r="Z327" s="156">
        <v>7.240629044343394</v>
      </c>
      <c r="AA327">
        <f t="shared" si="35"/>
        <v>13.81095473716101</v>
      </c>
    </row>
    <row r="328" spans="1:27" ht="15" customHeight="1" x14ac:dyDescent="0.25">
      <c r="A328" s="311" t="s">
        <v>2842</v>
      </c>
      <c r="B328" s="342">
        <v>7</v>
      </c>
      <c r="C328" s="331" t="s">
        <v>5584</v>
      </c>
      <c r="D328" s="309" t="s">
        <v>2843</v>
      </c>
      <c r="E328" s="309" t="s">
        <v>2844</v>
      </c>
      <c r="F328" s="54" t="s">
        <v>2845</v>
      </c>
      <c r="G328" s="54" t="s">
        <v>2846</v>
      </c>
      <c r="H328" s="100" t="s">
        <v>2844</v>
      </c>
      <c r="I328" s="100" t="s">
        <v>4588</v>
      </c>
      <c r="J328" s="154" t="s">
        <v>5368</v>
      </c>
      <c r="K328" s="155">
        <v>268.78114361437599</v>
      </c>
      <c r="L328" s="155">
        <v>7.5906276215976698</v>
      </c>
      <c r="M328" s="155">
        <v>96.233827058864605</v>
      </c>
      <c r="N328" s="156">
        <v>46.449844271692825</v>
      </c>
      <c r="O328" s="155">
        <f t="shared" si="33"/>
        <v>2.1528597472810338</v>
      </c>
      <c r="P328" s="154" t="s">
        <v>5368</v>
      </c>
      <c r="Q328" s="155">
        <v>270.85231671146101</v>
      </c>
      <c r="R328" s="155">
        <v>0.70339334404069598</v>
      </c>
      <c r="S328" s="155">
        <v>41.0689108566825</v>
      </c>
      <c r="T328" s="156">
        <v>4.2714397215252333</v>
      </c>
      <c r="U328" s="155">
        <f t="shared" si="34"/>
        <v>23.411310124796117</v>
      </c>
      <c r="V328" s="154" t="s">
        <v>5368</v>
      </c>
      <c r="W328" s="155">
        <v>272.011772011772</v>
      </c>
      <c r="X328" s="155">
        <v>5.7328903113440797</v>
      </c>
      <c r="Y328" s="155">
        <v>86.033789445340105</v>
      </c>
      <c r="Z328" s="156">
        <v>34.665405918947869</v>
      </c>
      <c r="AA328">
        <f t="shared" si="35"/>
        <v>2.8847202953230298</v>
      </c>
    </row>
    <row r="329" spans="1:27" ht="15" customHeight="1" x14ac:dyDescent="0.25">
      <c r="A329" s="11"/>
      <c r="B329" s="269"/>
      <c r="C329" s="332"/>
      <c r="D329" s="271"/>
      <c r="E329" s="271"/>
      <c r="F329" s="54"/>
      <c r="G329" s="54"/>
      <c r="H329" s="100"/>
      <c r="I329" s="100"/>
      <c r="J329" s="183"/>
      <c r="K329" s="183"/>
      <c r="L329" s="183"/>
      <c r="M329" s="183"/>
      <c r="N329" s="183"/>
      <c r="O329" s="155"/>
      <c r="P329" s="154" t="s">
        <v>5368</v>
      </c>
      <c r="Q329" s="155">
        <v>357.56426027303502</v>
      </c>
      <c r="R329" s="155">
        <v>0.23549602894437999</v>
      </c>
      <c r="S329" s="155">
        <v>13.749867697439999</v>
      </c>
      <c r="T329" s="156">
        <v>1.0835253250522412</v>
      </c>
      <c r="U329" s="155">
        <f t="shared" si="34"/>
        <v>92.291336148676166</v>
      </c>
      <c r="V329" s="154" t="s">
        <v>5368</v>
      </c>
      <c r="W329" s="155">
        <v>359.64650364650402</v>
      </c>
      <c r="X329" s="155">
        <v>0.74932242922870496</v>
      </c>
      <c r="Y329" s="155">
        <v>11.2451215009936</v>
      </c>
      <c r="Z329" s="156">
        <v>3.42771178688227</v>
      </c>
      <c r="AA329">
        <f t="shared" si="35"/>
        <v>29.173981424779182</v>
      </c>
    </row>
    <row r="330" spans="1:27" ht="15" customHeight="1" x14ac:dyDescent="0.25">
      <c r="A330" s="311" t="s">
        <v>3443</v>
      </c>
      <c r="B330" s="60">
        <v>9</v>
      </c>
      <c r="C330" s="331" t="s">
        <v>5585</v>
      </c>
      <c r="D330" s="267" t="s">
        <v>3444</v>
      </c>
      <c r="E330" s="309" t="s">
        <v>3445</v>
      </c>
      <c r="F330" s="56" t="s">
        <v>3446</v>
      </c>
      <c r="G330" s="56" t="s">
        <v>3447</v>
      </c>
      <c r="H330" s="280" t="s">
        <v>3445</v>
      </c>
      <c r="I330" s="278" t="s">
        <v>4589</v>
      </c>
      <c r="J330" s="5" t="s">
        <v>5369</v>
      </c>
      <c r="K330" s="158">
        <v>923.82614793585003</v>
      </c>
      <c r="L330" s="158">
        <v>9.7992029059788904E-2</v>
      </c>
      <c r="M330" s="158">
        <v>8.9756891987377099</v>
      </c>
      <c r="N330" s="156">
        <v>0.17458363078667039</v>
      </c>
      <c r="O330" s="155">
        <f t="shared" si="33"/>
        <v>572.79138685226087</v>
      </c>
      <c r="P330" s="162" t="s">
        <v>5369</v>
      </c>
      <c r="Q330" s="158">
        <v>31.054213385735899</v>
      </c>
      <c r="R330" s="158">
        <v>0.31759800059424098</v>
      </c>
      <c r="S330" s="158">
        <v>26.568065659847299</v>
      </c>
      <c r="T330" s="156">
        <v>16.697906059879656</v>
      </c>
      <c r="U330" s="155">
        <f t="shared" si="34"/>
        <v>5.9887748584399878</v>
      </c>
      <c r="V330" s="162" t="s">
        <v>5369</v>
      </c>
      <c r="W330" s="158">
        <v>21.4574528840662</v>
      </c>
      <c r="X330" s="158">
        <v>0.195694995464535</v>
      </c>
      <c r="Y330" s="158">
        <v>22.070739947769201</v>
      </c>
      <c r="Z330" s="156">
        <v>14.835317115726795</v>
      </c>
      <c r="AA330">
        <f t="shared" si="35"/>
        <v>6.7406715488400879</v>
      </c>
    </row>
    <row r="331" spans="1:27" ht="15" customHeight="1" x14ac:dyDescent="0.25">
      <c r="A331" s="23" t="s">
        <v>631</v>
      </c>
      <c r="B331" s="60">
        <v>2</v>
      </c>
      <c r="C331" s="327" t="s">
        <v>5586</v>
      </c>
      <c r="D331" s="23" t="s">
        <v>632</v>
      </c>
      <c r="E331" s="23" t="s">
        <v>633</v>
      </c>
      <c r="F331" s="54" t="s">
        <v>634</v>
      </c>
      <c r="G331" s="46" t="s">
        <v>635</v>
      </c>
      <c r="H331" s="100" t="s">
        <v>633</v>
      </c>
      <c r="I331" s="100" t="s">
        <v>4590</v>
      </c>
      <c r="J331" s="5" t="s">
        <v>5370</v>
      </c>
      <c r="K331" s="160">
        <v>691.94681730504203</v>
      </c>
      <c r="L331" s="160">
        <v>17.447126640138301</v>
      </c>
      <c r="M331" s="160">
        <v>95.223741155341003</v>
      </c>
      <c r="N331" s="156">
        <v>41.496672992414332</v>
      </c>
      <c r="O331" s="155">
        <f t="shared" si="33"/>
        <v>2.4098317476748119</v>
      </c>
      <c r="P331" s="5" t="s">
        <v>5370</v>
      </c>
      <c r="Q331" s="160">
        <v>687.33455632558798</v>
      </c>
      <c r="R331" s="160">
        <v>5.6953724805737602</v>
      </c>
      <c r="S331" s="160">
        <v>48.462801803451796</v>
      </c>
      <c r="T331" s="156">
        <v>13.636877526476608</v>
      </c>
      <c r="U331" s="155">
        <f t="shared" si="34"/>
        <v>7.3330569850646175</v>
      </c>
      <c r="V331" s="5" t="s">
        <v>5370</v>
      </c>
      <c r="W331" s="160">
        <v>700.79277286135698</v>
      </c>
      <c r="X331" s="160">
        <v>7.4551498058430203</v>
      </c>
      <c r="Y331" s="160">
        <v>52.053315222161402</v>
      </c>
      <c r="Z331" s="156">
        <v>17.507772723549493</v>
      </c>
      <c r="AA331">
        <f t="shared" si="35"/>
        <v>5.7117488088871067</v>
      </c>
    </row>
    <row r="332" spans="1:27" ht="15" customHeight="1" x14ac:dyDescent="0.25">
      <c r="A332" s="268"/>
      <c r="B332" s="61"/>
      <c r="C332" s="270"/>
      <c r="D332" s="268"/>
      <c r="E332" s="268"/>
      <c r="F332" s="54"/>
      <c r="G332" s="54"/>
      <c r="H332" s="100"/>
      <c r="I332" s="100"/>
      <c r="J332" s="183"/>
      <c r="K332" s="183"/>
      <c r="L332" s="183"/>
      <c r="M332" s="183"/>
      <c r="N332" s="183"/>
      <c r="O332" s="155"/>
      <c r="P332" s="5" t="s">
        <v>5370</v>
      </c>
      <c r="Q332" s="160">
        <v>744.92103723922696</v>
      </c>
      <c r="R332" s="160">
        <v>1.59948191572965</v>
      </c>
      <c r="S332" s="160">
        <v>13.6102380194811</v>
      </c>
      <c r="T332" s="156">
        <v>3.5338065780089378</v>
      </c>
      <c r="U332" s="155">
        <f t="shared" si="34"/>
        <v>28.298096625408192</v>
      </c>
      <c r="V332" s="5" t="s">
        <v>5370</v>
      </c>
      <c r="W332" s="160">
        <v>817.387010113781</v>
      </c>
      <c r="X332" s="160">
        <v>3.0362300702362299</v>
      </c>
      <c r="Y332" s="160">
        <v>21.1995526648093</v>
      </c>
      <c r="Z332" s="156">
        <v>6.1135582922453411</v>
      </c>
      <c r="AA332">
        <f t="shared" si="35"/>
        <v>16.357086204092244</v>
      </c>
    </row>
    <row r="333" spans="1:27" ht="15" customHeight="1" x14ac:dyDescent="0.25">
      <c r="A333" s="268"/>
      <c r="B333" s="61"/>
      <c r="C333" s="270"/>
      <c r="D333" s="268"/>
      <c r="E333" s="268"/>
      <c r="F333" s="54"/>
      <c r="G333" s="54"/>
      <c r="H333" s="100"/>
      <c r="I333" s="100"/>
      <c r="J333" s="183"/>
      <c r="K333" s="183"/>
      <c r="L333" s="183"/>
      <c r="M333" s="183"/>
      <c r="N333" s="183"/>
      <c r="O333" s="155"/>
      <c r="P333" s="5" t="s">
        <v>5370</v>
      </c>
      <c r="Q333" s="160">
        <v>799.87326964320505</v>
      </c>
      <c r="R333" s="160">
        <v>2.16511444388845</v>
      </c>
      <c r="S333" s="160">
        <v>18.423292336691301</v>
      </c>
      <c r="T333" s="156">
        <v>4.4549595217885525</v>
      </c>
      <c r="U333" s="155">
        <f t="shared" si="34"/>
        <v>22.446893066236559</v>
      </c>
      <c r="V333" s="5" t="s">
        <v>5370</v>
      </c>
      <c r="W333" s="160">
        <v>882.43784239359695</v>
      </c>
      <c r="X333" s="160">
        <v>1.5031322395305899</v>
      </c>
      <c r="Y333" s="160">
        <v>10.495163520866599</v>
      </c>
      <c r="Z333" s="156">
        <v>2.8035632377412836</v>
      </c>
      <c r="AA333">
        <f t="shared" si="35"/>
        <v>35.668894018087464</v>
      </c>
    </row>
    <row r="334" spans="1:27" s="20" customFormat="1" ht="15" customHeight="1" x14ac:dyDescent="0.25">
      <c r="A334" s="23" t="s">
        <v>1353</v>
      </c>
      <c r="B334" s="145">
        <v>4</v>
      </c>
      <c r="C334" s="244" t="s">
        <v>5587</v>
      </c>
      <c r="D334" s="79" t="s">
        <v>1354</v>
      </c>
      <c r="E334" s="79" t="s">
        <v>1355</v>
      </c>
      <c r="F334" s="46" t="s">
        <v>1356</v>
      </c>
      <c r="G334" s="3" t="s">
        <v>1357</v>
      </c>
      <c r="H334" s="278" t="s">
        <v>1355</v>
      </c>
      <c r="I334" s="278" t="s">
        <v>4591</v>
      </c>
      <c r="J334" s="5" t="s">
        <v>5371</v>
      </c>
      <c r="K334" s="158">
        <v>1108.39315411658</v>
      </c>
      <c r="L334" s="158">
        <v>7.0470122306804495E-2</v>
      </c>
      <c r="M334" s="158">
        <v>10.141940929016901</v>
      </c>
      <c r="N334" s="156">
        <v>0.10464887314779769</v>
      </c>
      <c r="O334" s="155">
        <f t="shared" si="33"/>
        <v>955.57646243135366</v>
      </c>
      <c r="P334" s="162" t="s">
        <v>5371</v>
      </c>
      <c r="Q334" s="158">
        <v>18.1427912270448</v>
      </c>
      <c r="R334" s="158">
        <v>0.22157540543097001</v>
      </c>
      <c r="S334" s="158">
        <v>25.746311993940299</v>
      </c>
      <c r="T334" s="156">
        <v>19.822754313800885</v>
      </c>
      <c r="U334" s="155">
        <f t="shared" si="34"/>
        <v>5.0447076333069703</v>
      </c>
      <c r="V334" s="162" t="s">
        <v>5371</v>
      </c>
      <c r="W334" s="158">
        <v>16.190394425365898</v>
      </c>
      <c r="X334" s="158">
        <v>0.26383983527614602</v>
      </c>
      <c r="Y334" s="158">
        <v>28.993401709008701</v>
      </c>
      <c r="Z334" s="156">
        <v>26.405251442076246</v>
      </c>
      <c r="AA334">
        <f t="shared" si="35"/>
        <v>3.7871254594702317</v>
      </c>
    </row>
    <row r="335" spans="1:27" ht="15" customHeight="1" x14ac:dyDescent="0.2">
      <c r="A335" s="315" t="s">
        <v>957</v>
      </c>
      <c r="B335" s="334" t="s">
        <v>5495</v>
      </c>
      <c r="C335" s="335" t="s">
        <v>5588</v>
      </c>
      <c r="D335" s="315" t="s">
        <v>958</v>
      </c>
      <c r="E335" s="315" t="s">
        <v>959</v>
      </c>
      <c r="F335" s="57" t="s">
        <v>960</v>
      </c>
      <c r="G335" s="57" t="s">
        <v>961</v>
      </c>
      <c r="H335" s="100" t="s">
        <v>1291</v>
      </c>
      <c r="I335" s="100" t="s">
        <v>4592</v>
      </c>
      <c r="J335" s="162" t="s">
        <v>5372</v>
      </c>
      <c r="K335" s="158">
        <v>11.3043478260869</v>
      </c>
      <c r="L335" s="158">
        <v>0.10561639110094601</v>
      </c>
      <c r="M335" s="158">
        <v>16.0686502026177</v>
      </c>
      <c r="N335" s="156">
        <v>15.036157779154621</v>
      </c>
      <c r="O335" s="155">
        <f t="shared" si="33"/>
        <v>6.6506351867785671</v>
      </c>
      <c r="P335" s="5" t="s">
        <v>5372</v>
      </c>
      <c r="Q335" s="158">
        <v>1188.98757196106</v>
      </c>
      <c r="R335" s="158">
        <v>4.8372148511503898E-2</v>
      </c>
      <c r="S335" s="158">
        <v>7.2776883228391203</v>
      </c>
      <c r="T335" s="156">
        <v>6.6965070594389636E-2</v>
      </c>
      <c r="U335" s="155">
        <f t="shared" si="34"/>
        <v>1493.3158303633304</v>
      </c>
      <c r="V335" s="5" t="s">
        <v>5372</v>
      </c>
      <c r="W335" s="160">
        <v>1275.5633062060499</v>
      </c>
      <c r="X335" s="160">
        <v>1.4924976502202201</v>
      </c>
      <c r="Y335" s="160">
        <v>70.520143051347404</v>
      </c>
      <c r="Z335" s="156">
        <v>1.9259648224753994</v>
      </c>
      <c r="AA335">
        <f t="shared" si="35"/>
        <v>51.922028290980023</v>
      </c>
    </row>
    <row r="336" spans="1:27" ht="15" customHeight="1" x14ac:dyDescent="0.25">
      <c r="A336" s="6" t="s">
        <v>1912</v>
      </c>
      <c r="B336" s="145">
        <v>5</v>
      </c>
      <c r="C336" s="244" t="s">
        <v>5589</v>
      </c>
      <c r="D336" s="79" t="s">
        <v>1913</v>
      </c>
      <c r="E336" s="329" t="s">
        <v>1914</v>
      </c>
      <c r="F336" s="42" t="s">
        <v>1915</v>
      </c>
      <c r="G336" s="42" t="s">
        <v>2074</v>
      </c>
      <c r="H336" s="100" t="s">
        <v>2118</v>
      </c>
      <c r="I336" s="100" t="s">
        <v>4593</v>
      </c>
      <c r="J336" s="157" t="s">
        <v>5373</v>
      </c>
      <c r="K336" s="155">
        <v>216.546294814341</v>
      </c>
      <c r="L336" s="155">
        <v>3.7556804442035001</v>
      </c>
      <c r="M336" s="155">
        <v>66.980707456456599</v>
      </c>
      <c r="N336" s="156">
        <v>28.519508512326396</v>
      </c>
      <c r="O336" s="155">
        <f t="shared" si="33"/>
        <v>3.5063717860628305</v>
      </c>
      <c r="P336" s="157" t="s">
        <v>5373</v>
      </c>
      <c r="Q336" s="158">
        <v>220.006303679773</v>
      </c>
      <c r="R336" s="158">
        <v>0.174694027302568</v>
      </c>
      <c r="S336" s="158">
        <v>10.8922204591965</v>
      </c>
      <c r="T336" s="156">
        <v>1.3057357152713627</v>
      </c>
      <c r="U336" s="155">
        <f t="shared" si="34"/>
        <v>76.585176334261206</v>
      </c>
      <c r="V336" s="157" t="s">
        <v>5373</v>
      </c>
      <c r="W336" s="155">
        <v>219.084194868119</v>
      </c>
      <c r="X336" s="155">
        <v>4.0348219496308904</v>
      </c>
      <c r="Y336" s="155">
        <v>70.254454944881005</v>
      </c>
      <c r="Z336" s="156">
        <v>30.284717055113187</v>
      </c>
      <c r="AA336">
        <f t="shared" si="35"/>
        <v>3.3019955186642984</v>
      </c>
    </row>
    <row r="337" spans="1:27" ht="16" customHeight="1" x14ac:dyDescent="0.25">
      <c r="A337" s="6" t="s">
        <v>537</v>
      </c>
      <c r="B337" s="60" t="s">
        <v>5425</v>
      </c>
      <c r="C337" s="327" t="s">
        <v>5590</v>
      </c>
      <c r="D337" s="23" t="s">
        <v>538</v>
      </c>
      <c r="E337" s="23" t="s">
        <v>539</v>
      </c>
      <c r="F337" s="36" t="s">
        <v>880</v>
      </c>
      <c r="G337" s="42" t="s">
        <v>540</v>
      </c>
      <c r="H337" s="102" t="s">
        <v>539</v>
      </c>
      <c r="I337" s="100" t="s">
        <v>4594</v>
      </c>
      <c r="J337" s="162" t="s">
        <v>5374</v>
      </c>
      <c r="K337" s="158">
        <v>9.2662184536651395</v>
      </c>
      <c r="L337" s="158">
        <v>0.88597565146547397</v>
      </c>
      <c r="M337" s="158">
        <v>73.331517919044998</v>
      </c>
      <c r="N337" s="156">
        <v>153.11871085626618</v>
      </c>
      <c r="O337" s="155">
        <f t="shared" si="33"/>
        <v>0.65308804809538168</v>
      </c>
      <c r="P337" s="162" t="s">
        <v>5374</v>
      </c>
      <c r="Q337" s="158">
        <v>9.0493249190910294</v>
      </c>
      <c r="R337" s="158">
        <v>0.79695674011816697</v>
      </c>
      <c r="S337" s="158">
        <v>73.707398669896506</v>
      </c>
      <c r="T337" s="156">
        <v>140.94303370082585</v>
      </c>
      <c r="U337" s="155">
        <f t="shared" si="34"/>
        <v>0.70950651035556678</v>
      </c>
      <c r="V337" s="162" t="s">
        <v>5374</v>
      </c>
      <c r="W337" s="158">
        <v>9.8486062945756796</v>
      </c>
      <c r="X337" s="158">
        <v>1.1219189959885201</v>
      </c>
      <c r="Y337" s="158">
        <v>71.747284793454497</v>
      </c>
      <c r="Z337" s="156">
        <v>182.72464603133525</v>
      </c>
      <c r="AA337">
        <f t="shared" si="35"/>
        <v>0.54727154859476979</v>
      </c>
    </row>
    <row r="338" spans="1:27" ht="15" customHeight="1" x14ac:dyDescent="0.25">
      <c r="A338" s="6" t="s">
        <v>1833</v>
      </c>
      <c r="B338" s="314">
        <v>5</v>
      </c>
      <c r="C338" s="244" t="s">
        <v>5591</v>
      </c>
      <c r="D338" s="329" t="s">
        <v>1834</v>
      </c>
      <c r="E338" s="79" t="s">
        <v>1835</v>
      </c>
      <c r="F338" s="42" t="s">
        <v>1836</v>
      </c>
      <c r="G338" s="42" t="s">
        <v>2054</v>
      </c>
      <c r="H338" s="100" t="s">
        <v>1835</v>
      </c>
      <c r="I338" s="100" t="s">
        <v>4595</v>
      </c>
      <c r="J338" s="154" t="s">
        <v>5375</v>
      </c>
      <c r="K338" s="155">
        <v>334.30275637225901</v>
      </c>
      <c r="L338" s="155">
        <v>15.746823687936599</v>
      </c>
      <c r="M338" s="155">
        <v>94.244263263521106</v>
      </c>
      <c r="N338" s="156">
        <v>77.489103256891951</v>
      </c>
      <c r="O338" s="155">
        <f t="shared" si="33"/>
        <v>1.2905040295598711</v>
      </c>
      <c r="P338" s="154" t="s">
        <v>5375</v>
      </c>
      <c r="Q338" s="155">
        <v>329.29524651729002</v>
      </c>
      <c r="R338" s="155">
        <v>9.0394828850807603</v>
      </c>
      <c r="S338" s="155">
        <v>94.964617030977095</v>
      </c>
      <c r="T338" s="156">
        <v>45.158615783199473</v>
      </c>
      <c r="U338" s="155">
        <f t="shared" si="34"/>
        <v>2.2144168563555344</v>
      </c>
      <c r="V338" s="154" t="s">
        <v>5375</v>
      </c>
      <c r="W338" s="155">
        <v>335.80769692221901</v>
      </c>
      <c r="X338" s="155">
        <v>16.7924085851255</v>
      </c>
      <c r="Y338" s="155">
        <v>92.488290026337594</v>
      </c>
      <c r="Z338" s="156">
        <v>82.264315133199972</v>
      </c>
      <c r="AA338">
        <f t="shared" si="35"/>
        <v>1.2155939040893118</v>
      </c>
    </row>
    <row r="339" spans="1:27" s="35" customFormat="1" ht="15" customHeight="1" x14ac:dyDescent="0.25">
      <c r="A339" s="6" t="s">
        <v>1953</v>
      </c>
      <c r="B339" s="59">
        <v>5</v>
      </c>
      <c r="C339" s="201" t="s">
        <v>5592</v>
      </c>
      <c r="D339" s="8" t="s">
        <v>1954</v>
      </c>
      <c r="E339" s="8" t="s">
        <v>1955</v>
      </c>
      <c r="F339" s="42" t="s">
        <v>1956</v>
      </c>
      <c r="G339" s="42" t="s">
        <v>2085</v>
      </c>
      <c r="H339" s="103" t="s">
        <v>1955</v>
      </c>
      <c r="I339" s="103" t="s">
        <v>4596</v>
      </c>
      <c r="J339" s="162" t="s">
        <v>5275</v>
      </c>
      <c r="K339">
        <v>16.346800048135801</v>
      </c>
      <c r="L339">
        <v>0.55140234349254502</v>
      </c>
      <c r="M339">
        <v>100</v>
      </c>
      <c r="N339" s="156">
        <v>54.664942629958269</v>
      </c>
      <c r="O339" s="155">
        <f t="shared" si="33"/>
        <v>1.8293259846063858</v>
      </c>
      <c r="P339" s="5" t="s">
        <v>5275</v>
      </c>
      <c r="Q339">
        <v>1067.6898541375499</v>
      </c>
      <c r="R339">
        <v>3.25715102795162</v>
      </c>
      <c r="S339">
        <v>79.893132887271094</v>
      </c>
      <c r="T339" s="156">
        <v>5.0212548494271143</v>
      </c>
      <c r="U339" s="155">
        <f t="shared" si="34"/>
        <v>19.915340487330415</v>
      </c>
      <c r="V339" s="162" t="s">
        <v>5275</v>
      </c>
      <c r="W339">
        <v>13.6285097192225</v>
      </c>
      <c r="X339">
        <v>0.98714511283907103</v>
      </c>
      <c r="Y339">
        <v>100</v>
      </c>
      <c r="Z339" s="156">
        <v>117.01776545503802</v>
      </c>
      <c r="AA339">
        <f t="shared" si="35"/>
        <v>0.85457109534725484</v>
      </c>
    </row>
    <row r="340" spans="1:27" ht="15" customHeight="1" x14ac:dyDescent="0.25">
      <c r="A340" s="6" t="s">
        <v>555</v>
      </c>
      <c r="B340" s="239">
        <v>2</v>
      </c>
      <c r="C340" s="240" t="s">
        <v>5593</v>
      </c>
      <c r="D340" s="1" t="s">
        <v>556</v>
      </c>
      <c r="E340" s="1" t="s">
        <v>557</v>
      </c>
      <c r="F340" s="42" t="s">
        <v>558</v>
      </c>
      <c r="G340" s="42" t="s">
        <v>559</v>
      </c>
      <c r="H340" s="103" t="s">
        <v>881</v>
      </c>
      <c r="I340" s="103" t="s">
        <v>4597</v>
      </c>
      <c r="J340" s="154" t="s">
        <v>5276</v>
      </c>
      <c r="K340">
        <v>288.43514661145502</v>
      </c>
      <c r="L340">
        <v>11.066895571176399</v>
      </c>
      <c r="M340">
        <v>75.947146086436504</v>
      </c>
      <c r="N340" s="156">
        <v>63.111950284464051</v>
      </c>
      <c r="O340" s="155">
        <f t="shared" si="33"/>
        <v>1.5844859737224202</v>
      </c>
      <c r="P340" s="154" t="s">
        <v>5276</v>
      </c>
      <c r="Q340">
        <v>289.98527367793997</v>
      </c>
      <c r="R340">
        <v>3.8224460733060899</v>
      </c>
      <c r="S340">
        <v>29.7825866461122</v>
      </c>
      <c r="T340" s="156">
        <v>21.682106945580255</v>
      </c>
      <c r="U340" s="155">
        <f t="shared" si="34"/>
        <v>4.6120979040915717</v>
      </c>
      <c r="V340" s="154" t="s">
        <v>5276</v>
      </c>
      <c r="W340">
        <v>289.778105220371</v>
      </c>
      <c r="X340">
        <v>3.99637709772185</v>
      </c>
      <c r="Y340">
        <v>49.441289970172697</v>
      </c>
      <c r="Z340" s="156">
        <v>22.684889795227818</v>
      </c>
      <c r="AA340">
        <f t="shared" si="35"/>
        <v>4.4082206659446426</v>
      </c>
    </row>
    <row r="341" spans="1:27" ht="15" customHeight="1" x14ac:dyDescent="0.25">
      <c r="A341" s="6"/>
      <c r="B341" s="239"/>
      <c r="C341" s="240"/>
      <c r="F341" s="42"/>
      <c r="G341" s="42"/>
      <c r="H341" s="103"/>
      <c r="I341" s="103"/>
      <c r="J341" s="154" t="s">
        <v>5276</v>
      </c>
      <c r="K341">
        <v>302.80584163538498</v>
      </c>
      <c r="L341">
        <v>1.4437778390657401</v>
      </c>
      <c r="M341">
        <v>9.9080004645086905</v>
      </c>
      <c r="N341" s="156">
        <v>7.8431162187524777</v>
      </c>
      <c r="O341" s="155">
        <f t="shared" si="33"/>
        <v>12.750034196982224</v>
      </c>
      <c r="P341" s="154" t="s">
        <v>5276</v>
      </c>
      <c r="Q341">
        <v>298.46366404129998</v>
      </c>
      <c r="R341">
        <v>2.6131664961277399</v>
      </c>
      <c r="S341">
        <v>20.360485432389201</v>
      </c>
      <c r="T341" s="156">
        <v>14.401997251568503</v>
      </c>
      <c r="U341" s="155">
        <f t="shared" si="34"/>
        <v>6.9434813972839171</v>
      </c>
      <c r="V341" s="154" t="s">
        <v>5276</v>
      </c>
      <c r="W341">
        <v>304.531095755183</v>
      </c>
      <c r="X341">
        <v>0.72237178461920803</v>
      </c>
      <c r="Y341">
        <v>8.9368425442105703</v>
      </c>
      <c r="Z341" s="156">
        <v>3.9019685785999743</v>
      </c>
      <c r="AA341">
        <f t="shared" si="35"/>
        <v>25.628089510623376</v>
      </c>
    </row>
    <row r="342" spans="1:27" ht="15" customHeight="1" x14ac:dyDescent="0.25">
      <c r="A342" s="6"/>
      <c r="B342" s="239"/>
      <c r="C342" s="240"/>
      <c r="F342" s="42"/>
      <c r="G342" s="42"/>
      <c r="H342" s="103"/>
      <c r="I342" s="103"/>
      <c r="J342" s="154" t="s">
        <v>5276</v>
      </c>
      <c r="K342">
        <v>308.64896745112998</v>
      </c>
      <c r="L342">
        <v>1.7156648693351899</v>
      </c>
      <c r="M342">
        <v>11.7738393417329</v>
      </c>
      <c r="N342" s="156">
        <v>9.1438103681853367</v>
      </c>
      <c r="O342" s="155">
        <f t="shared" ref="O342:O404" si="36">100/N342</f>
        <v>10.936359785843395</v>
      </c>
      <c r="T342" s="156"/>
      <c r="U342" s="155"/>
      <c r="Z342" s="156"/>
    </row>
    <row r="343" spans="1:27" ht="15" customHeight="1" x14ac:dyDescent="0.25">
      <c r="A343" s="111" t="s">
        <v>2713</v>
      </c>
      <c r="B343" s="214">
        <v>7</v>
      </c>
      <c r="C343" s="215" t="s">
        <v>5594</v>
      </c>
      <c r="D343" s="8" t="s">
        <v>2714</v>
      </c>
      <c r="E343" s="161" t="s">
        <v>2715</v>
      </c>
      <c r="F343" s="42" t="s">
        <v>2716</v>
      </c>
      <c r="G343" s="42" t="s">
        <v>2717</v>
      </c>
      <c r="H343" s="103" t="s">
        <v>2715</v>
      </c>
      <c r="I343" s="103" t="s">
        <v>4598</v>
      </c>
      <c r="J343" s="157" t="s">
        <v>5278</v>
      </c>
      <c r="K343">
        <v>241.722147460868</v>
      </c>
      <c r="L343">
        <v>15.632379205947901</v>
      </c>
      <c r="M343">
        <v>100</v>
      </c>
      <c r="N343" s="156">
        <v>106.35723499203297</v>
      </c>
      <c r="O343" s="155">
        <f t="shared" si="36"/>
        <v>0.94022752666982001</v>
      </c>
      <c r="P343" s="154" t="s">
        <v>5278</v>
      </c>
      <c r="Q343">
        <v>243.30854058076301</v>
      </c>
      <c r="R343">
        <v>9.3764226275182292</v>
      </c>
      <c r="S343">
        <v>81.653430185976504</v>
      </c>
      <c r="T343" s="156">
        <v>63.378398842059269</v>
      </c>
      <c r="U343" s="155">
        <f t="shared" si="34"/>
        <v>1.5778246504649442</v>
      </c>
      <c r="V343" s="157" t="s">
        <v>5278</v>
      </c>
      <c r="W343">
        <v>243.257114632579</v>
      </c>
      <c r="X343">
        <v>6.1219411943014697</v>
      </c>
      <c r="Y343">
        <v>83.564037683256103</v>
      </c>
      <c r="Z343" s="156">
        <v>41.389001299250396</v>
      </c>
      <c r="AA343">
        <f t="shared" si="35"/>
        <v>2.4161008205291274</v>
      </c>
    </row>
    <row r="344" spans="1:27" ht="15" customHeight="1" x14ac:dyDescent="0.25">
      <c r="A344" s="11"/>
      <c r="B344" s="63"/>
      <c r="C344" s="253"/>
      <c r="D344" s="21"/>
      <c r="E344" s="264"/>
      <c r="F344" s="42"/>
      <c r="G344" s="42"/>
      <c r="H344" s="103"/>
      <c r="I344" s="103"/>
      <c r="O344" s="155"/>
      <c r="P344" s="154" t="s">
        <v>5278</v>
      </c>
      <c r="Q344">
        <v>269.48837818191799</v>
      </c>
      <c r="R344">
        <v>1.1235950795474401</v>
      </c>
      <c r="S344">
        <v>9.7846903909681195</v>
      </c>
      <c r="T344" s="156">
        <v>6.8576649470515783</v>
      </c>
      <c r="U344" s="155">
        <f t="shared" si="34"/>
        <v>14.582223070404533</v>
      </c>
      <c r="Z344" s="156"/>
    </row>
    <row r="345" spans="1:27" ht="15" customHeight="1" x14ac:dyDescent="0.25">
      <c r="A345" s="111" t="s">
        <v>2229</v>
      </c>
      <c r="B345" s="245">
        <v>6</v>
      </c>
      <c r="C345" s="215" t="s">
        <v>5595</v>
      </c>
      <c r="D345" s="8" t="s">
        <v>2230</v>
      </c>
      <c r="E345" s="8" t="s">
        <v>2231</v>
      </c>
      <c r="F345" s="42" t="s">
        <v>2232</v>
      </c>
      <c r="G345" s="2" t="s">
        <v>2233</v>
      </c>
      <c r="H345" s="103" t="s">
        <v>2231</v>
      </c>
      <c r="I345" s="103" t="s">
        <v>4599</v>
      </c>
      <c r="J345" s="5" t="s">
        <v>5279</v>
      </c>
      <c r="K345">
        <v>1146.29136264721</v>
      </c>
      <c r="L345">
        <v>8.3748526391740192</v>
      </c>
      <c r="M345">
        <v>95.123275171816104</v>
      </c>
      <c r="N345" s="156">
        <v>12.025659051124505</v>
      </c>
      <c r="O345" s="155">
        <f t="shared" si="36"/>
        <v>8.3155525676282274</v>
      </c>
      <c r="P345" s="5" t="s">
        <v>5279</v>
      </c>
      <c r="Q345">
        <v>1124.1699817823601</v>
      </c>
      <c r="R345">
        <v>2.5328381704805798</v>
      </c>
      <c r="S345">
        <v>78.651755640523305</v>
      </c>
      <c r="T345" s="156">
        <v>3.7085168196648088</v>
      </c>
      <c r="U345" s="155">
        <f t="shared" si="34"/>
        <v>26.964957923269825</v>
      </c>
      <c r="V345" s="5" t="s">
        <v>5279</v>
      </c>
      <c r="W345">
        <v>1115.2775171114199</v>
      </c>
      <c r="X345">
        <v>0.843591513449931</v>
      </c>
      <c r="Y345">
        <v>57.6697799640109</v>
      </c>
      <c r="Z345" s="156">
        <v>1.2450111734863634</v>
      </c>
      <c r="AA345">
        <f t="shared" si="35"/>
        <v>80.320564288570466</v>
      </c>
    </row>
    <row r="346" spans="1:27" ht="15" customHeight="1" x14ac:dyDescent="0.25">
      <c r="A346" s="11" t="s">
        <v>2155</v>
      </c>
      <c r="B346" s="61">
        <v>6</v>
      </c>
      <c r="C346" s="201" t="s">
        <v>5596</v>
      </c>
      <c r="D346" s="21" t="s">
        <v>2156</v>
      </c>
      <c r="E346" s="21" t="s">
        <v>2157</v>
      </c>
      <c r="F346" s="54" t="s">
        <v>2158</v>
      </c>
      <c r="G346" s="54" t="s">
        <v>2159</v>
      </c>
      <c r="H346" s="103" t="s">
        <v>2157</v>
      </c>
      <c r="I346" s="103" t="s">
        <v>4600</v>
      </c>
      <c r="J346" s="5" t="s">
        <v>5283</v>
      </c>
      <c r="K346">
        <v>1164.2132310423799</v>
      </c>
      <c r="L346">
        <v>20.904734980549598</v>
      </c>
      <c r="M346">
        <v>94.994010229390099</v>
      </c>
      <c r="N346" s="156">
        <v>29.55564108044933</v>
      </c>
      <c r="O346" s="155">
        <f t="shared" si="36"/>
        <v>3.3834488559325715</v>
      </c>
      <c r="P346" s="5" t="s">
        <v>5283</v>
      </c>
      <c r="Q346">
        <v>975.72960924984704</v>
      </c>
      <c r="R346">
        <v>0.85174981943435502</v>
      </c>
      <c r="S346">
        <v>6.6109539015871004</v>
      </c>
      <c r="T346" s="156">
        <v>1.4367859952061568</v>
      </c>
      <c r="U346" s="155">
        <f t="shared" si="34"/>
        <v>69.599787535270025</v>
      </c>
      <c r="V346" s="5" t="s">
        <v>5283</v>
      </c>
      <c r="W346">
        <v>976.53223128297896</v>
      </c>
      <c r="X346">
        <v>1.27852553296755</v>
      </c>
      <c r="Y346">
        <v>14.769994295740901</v>
      </c>
      <c r="Z346" s="156">
        <v>2.1549263849481379</v>
      </c>
      <c r="AA346">
        <f t="shared" si="35"/>
        <v>46.40529750737015</v>
      </c>
    </row>
    <row r="347" spans="1:27" ht="15" customHeight="1" x14ac:dyDescent="0.25">
      <c r="A347" s="11"/>
      <c r="B347" s="61"/>
      <c r="C347" s="201"/>
      <c r="D347" s="21"/>
      <c r="E347" s="21"/>
      <c r="F347" s="54"/>
      <c r="G347" s="54"/>
      <c r="H347" s="103"/>
      <c r="I347" s="103"/>
      <c r="O347" s="155"/>
      <c r="P347" s="5" t="s">
        <v>5283</v>
      </c>
      <c r="Q347">
        <v>1078.31639350411</v>
      </c>
      <c r="R347">
        <v>9.8162252326498702</v>
      </c>
      <c r="S347">
        <v>76.189757860754</v>
      </c>
      <c r="T347" s="156">
        <v>14.983691827627386</v>
      </c>
      <c r="U347" s="155">
        <f t="shared" si="34"/>
        <v>6.6739226320456595</v>
      </c>
      <c r="V347" s="5" t="s">
        <v>5283</v>
      </c>
      <c r="W347">
        <v>1086.5390167569401</v>
      </c>
      <c r="X347">
        <v>5.8473210024102897</v>
      </c>
      <c r="Y347">
        <v>67.550389588627496</v>
      </c>
      <c r="Z347" s="156">
        <v>8.8579439415993022</v>
      </c>
      <c r="AA347">
        <f t="shared" si="35"/>
        <v>11.289301519551612</v>
      </c>
    </row>
    <row r="348" spans="1:27" ht="15" customHeight="1" x14ac:dyDescent="0.25">
      <c r="A348" s="11"/>
      <c r="B348" s="61"/>
      <c r="C348" s="202"/>
      <c r="D348" s="21"/>
      <c r="E348" s="21"/>
      <c r="F348" s="54"/>
      <c r="G348" s="54"/>
      <c r="H348" s="103"/>
      <c r="I348" s="103"/>
      <c r="O348" s="155"/>
      <c r="P348" s="5" t="s">
        <v>5283</v>
      </c>
      <c r="Q348">
        <v>1213.71938641563</v>
      </c>
      <c r="R348">
        <v>0.59263659767397603</v>
      </c>
      <c r="S348">
        <v>4.5998169159788498</v>
      </c>
      <c r="T348" s="156">
        <v>0.80371556953201195</v>
      </c>
      <c r="U348" s="155">
        <f t="shared" si="34"/>
        <v>124.42212617360153</v>
      </c>
      <c r="Z348" s="156"/>
    </row>
    <row r="349" spans="1:27" ht="15" customHeight="1" x14ac:dyDescent="0.25">
      <c r="A349" s="11" t="s">
        <v>616</v>
      </c>
      <c r="B349" s="61">
        <v>2</v>
      </c>
      <c r="C349" s="196" t="s">
        <v>5597</v>
      </c>
      <c r="D349" s="12" t="s">
        <v>617</v>
      </c>
      <c r="E349" s="40" t="s">
        <v>5598</v>
      </c>
      <c r="F349" s="54" t="s">
        <v>618</v>
      </c>
      <c r="G349" s="54" t="s">
        <v>619</v>
      </c>
      <c r="H349" s="103" t="s">
        <v>885</v>
      </c>
      <c r="I349" s="103" t="s">
        <v>4601</v>
      </c>
      <c r="J349" s="154" t="s">
        <v>5284</v>
      </c>
      <c r="K349">
        <v>281.46261626282399</v>
      </c>
      <c r="L349">
        <v>13.021699104947601</v>
      </c>
      <c r="M349">
        <v>97.3373113440163</v>
      </c>
      <c r="N349" s="156">
        <v>76.097644896241988</v>
      </c>
      <c r="O349" s="155">
        <f t="shared" si="36"/>
        <v>1.3141011149076758</v>
      </c>
      <c r="P349" s="154" t="s">
        <v>5284</v>
      </c>
      <c r="Q349">
        <v>280.92894583575998</v>
      </c>
      <c r="R349">
        <v>8.8270684692103796</v>
      </c>
      <c r="S349">
        <v>60.129171757632399</v>
      </c>
      <c r="T349" s="156">
        <v>51.682501409691334</v>
      </c>
      <c r="U349" s="155">
        <f t="shared" si="34"/>
        <v>1.9348908677482921</v>
      </c>
      <c r="V349" s="154" t="s">
        <v>5284</v>
      </c>
      <c r="W349">
        <v>281.18960307676701</v>
      </c>
      <c r="X349">
        <v>6.01374999017031</v>
      </c>
      <c r="Y349">
        <v>56.734868344382697</v>
      </c>
      <c r="Z349" s="156">
        <v>35.177907457359808</v>
      </c>
      <c r="AA349">
        <f t="shared" si="35"/>
        <v>2.8426932477781115</v>
      </c>
    </row>
    <row r="350" spans="1:27" ht="15" customHeight="1" x14ac:dyDescent="0.25">
      <c r="A350" s="11"/>
      <c r="B350" s="61"/>
      <c r="C350" s="196"/>
      <c r="D350" s="12"/>
      <c r="E350" s="40"/>
      <c r="F350" s="54"/>
      <c r="G350" s="54"/>
      <c r="H350" s="103"/>
      <c r="I350" s="103"/>
      <c r="O350" s="155"/>
      <c r="P350" s="154" t="s">
        <v>5284</v>
      </c>
      <c r="Q350">
        <v>290.97335468840998</v>
      </c>
      <c r="R350">
        <v>3.465282063439</v>
      </c>
      <c r="S350">
        <v>23.6051800332082</v>
      </c>
      <c r="T350" s="156">
        <v>19.589472840705668</v>
      </c>
      <c r="U350" s="155">
        <f t="shared" si="34"/>
        <v>5.1047825948744476</v>
      </c>
      <c r="V350" s="154" t="s">
        <v>5284</v>
      </c>
      <c r="W350">
        <v>292.37107869634002</v>
      </c>
      <c r="X350">
        <v>1.34447441008854</v>
      </c>
      <c r="Y350">
        <v>12.6840288960208</v>
      </c>
      <c r="Z350" s="156">
        <v>7.5641017705974214</v>
      </c>
      <c r="AA350">
        <f t="shared" si="35"/>
        <v>13.220340369918356</v>
      </c>
    </row>
    <row r="351" spans="1:27" ht="15" customHeight="1" x14ac:dyDescent="0.25">
      <c r="A351" s="11"/>
      <c r="B351" s="61"/>
      <c r="C351" s="196"/>
      <c r="D351" s="12"/>
      <c r="E351" s="40"/>
      <c r="F351" s="54"/>
      <c r="G351" s="54"/>
      <c r="H351" s="103"/>
      <c r="I351" s="103"/>
      <c r="O351" s="155"/>
      <c r="T351" s="156"/>
      <c r="U351" s="155"/>
      <c r="Z351" s="156"/>
    </row>
    <row r="352" spans="1:27" ht="15" customHeight="1" x14ac:dyDescent="0.25">
      <c r="A352" s="12" t="s">
        <v>5</v>
      </c>
      <c r="B352" s="61" t="s">
        <v>5456</v>
      </c>
      <c r="C352" s="196" t="s">
        <v>5599</v>
      </c>
      <c r="D352" s="12" t="s">
        <v>651</v>
      </c>
      <c r="E352" s="12" t="s">
        <v>652</v>
      </c>
      <c r="F352" s="54" t="s">
        <v>653</v>
      </c>
      <c r="G352" s="46" t="s">
        <v>654</v>
      </c>
      <c r="H352" s="103" t="s">
        <v>419</v>
      </c>
      <c r="I352" s="103" t="s">
        <v>4602</v>
      </c>
      <c r="J352" s="5" t="s">
        <v>5285</v>
      </c>
      <c r="K352">
        <v>964.36994670796798</v>
      </c>
      <c r="L352">
        <v>6.8322161134404302</v>
      </c>
      <c r="M352">
        <v>93.330264461550101</v>
      </c>
      <c r="N352" s="156">
        <v>11.660739279414996</v>
      </c>
      <c r="O352" s="155">
        <f t="shared" si="36"/>
        <v>8.5757856001919688</v>
      </c>
      <c r="P352" s="5" t="s">
        <v>5285</v>
      </c>
      <c r="Q352">
        <v>890.90909090909099</v>
      </c>
      <c r="R352">
        <v>6.22755861735157</v>
      </c>
      <c r="S352">
        <v>88.460313679883299</v>
      </c>
      <c r="T352" s="156">
        <v>11.504902449013791</v>
      </c>
      <c r="U352" s="155">
        <f t="shared" si="34"/>
        <v>8.6919467977385647</v>
      </c>
      <c r="V352" s="5" t="s">
        <v>5285</v>
      </c>
      <c r="W352">
        <v>884.30083558818797</v>
      </c>
      <c r="X352">
        <v>4.0543975810908899</v>
      </c>
      <c r="Y352">
        <v>88.664343015594397</v>
      </c>
      <c r="Z352" s="156">
        <v>7.5461226396460823</v>
      </c>
      <c r="AA352">
        <f t="shared" si="35"/>
        <v>13.251838695890855</v>
      </c>
    </row>
    <row r="353" spans="1:27" ht="15" customHeight="1" x14ac:dyDescent="0.2">
      <c r="A353" s="358" t="s">
        <v>952</v>
      </c>
      <c r="B353" s="359">
        <v>3</v>
      </c>
      <c r="C353" s="360" t="s">
        <v>5600</v>
      </c>
      <c r="D353" s="24" t="s">
        <v>953</v>
      </c>
      <c r="E353" s="24" t="s">
        <v>954</v>
      </c>
      <c r="F353" s="57" t="s">
        <v>955</v>
      </c>
      <c r="G353" s="57" t="s">
        <v>956</v>
      </c>
      <c r="H353" s="103" t="s">
        <v>953</v>
      </c>
      <c r="I353" s="103" t="s">
        <v>4603</v>
      </c>
      <c r="J353" s="5" t="s">
        <v>5286</v>
      </c>
      <c r="K353">
        <v>1028.0544362502901</v>
      </c>
      <c r="L353">
        <v>14.085979594868901</v>
      </c>
      <c r="M353">
        <v>92.910913649158701</v>
      </c>
      <c r="N353" s="156">
        <v>22.552066902688164</v>
      </c>
      <c r="O353" s="155">
        <f t="shared" si="36"/>
        <v>4.4341833691562957</v>
      </c>
      <c r="P353" s="5" t="s">
        <v>5286</v>
      </c>
      <c r="Q353">
        <v>1059.0394384409301</v>
      </c>
      <c r="R353">
        <v>8.9529331758241693</v>
      </c>
      <c r="S353">
        <v>84.944309651144295</v>
      </c>
      <c r="T353" s="156">
        <v>13.914635347365207</v>
      </c>
      <c r="U353" s="155">
        <f t="shared" si="34"/>
        <v>7.1866777320136821</v>
      </c>
      <c r="V353" s="5" t="s">
        <v>5286</v>
      </c>
      <c r="W353">
        <v>1038.28869993643</v>
      </c>
      <c r="X353">
        <v>5.1459858078662304</v>
      </c>
      <c r="Y353">
        <v>70.254704399089803</v>
      </c>
      <c r="Z353" s="156">
        <v>8.1576852846905883</v>
      </c>
      <c r="AA353">
        <f t="shared" si="35"/>
        <v>12.25837924731769</v>
      </c>
    </row>
    <row r="354" spans="1:27" ht="15" customHeight="1" x14ac:dyDescent="0.2">
      <c r="A354" s="13"/>
      <c r="B354" s="62"/>
      <c r="C354" s="361"/>
      <c r="D354" s="24"/>
      <c r="E354" s="24"/>
      <c r="F354" s="57"/>
      <c r="G354" s="57"/>
      <c r="H354" s="103"/>
      <c r="I354" s="103"/>
      <c r="O354" s="155"/>
      <c r="P354" s="185"/>
      <c r="T354" s="156"/>
      <c r="U354" s="155"/>
      <c r="V354" s="5" t="s">
        <v>5286</v>
      </c>
      <c r="W354">
        <v>1201.24562937063</v>
      </c>
      <c r="X354">
        <v>0.304433142051306</v>
      </c>
      <c r="Y354">
        <v>4.15622219000426</v>
      </c>
      <c r="Z354" s="156">
        <v>0.41714913447602919</v>
      </c>
      <c r="AA354">
        <f t="shared" si="35"/>
        <v>239.72241995805061</v>
      </c>
    </row>
    <row r="355" spans="1:27" ht="15" customHeight="1" x14ac:dyDescent="0.25">
      <c r="A355" s="11" t="s">
        <v>4098</v>
      </c>
      <c r="B355" s="61">
        <v>10</v>
      </c>
      <c r="C355" s="222" t="s">
        <v>5601</v>
      </c>
      <c r="D355" s="220" t="s">
        <v>4099</v>
      </c>
      <c r="E355" s="220" t="s">
        <v>4100</v>
      </c>
      <c r="F355" s="54" t="s">
        <v>4101</v>
      </c>
      <c r="G355" s="54" t="s">
        <v>4102</v>
      </c>
      <c r="H355" s="103" t="s">
        <v>4100</v>
      </c>
      <c r="I355" s="103" t="s">
        <v>4604</v>
      </c>
      <c r="J355" s="154" t="s">
        <v>5287</v>
      </c>
      <c r="K355">
        <v>296.75344881236401</v>
      </c>
      <c r="L355">
        <v>13.584520158073801</v>
      </c>
      <c r="M355">
        <v>94.766393103046994</v>
      </c>
      <c r="N355" s="156">
        <v>75.299736782421007</v>
      </c>
      <c r="O355" s="155">
        <f t="shared" si="36"/>
        <v>1.3280258905678586</v>
      </c>
      <c r="P355" s="154" t="s">
        <v>5287</v>
      </c>
      <c r="Q355">
        <v>297.14092202791301</v>
      </c>
      <c r="R355">
        <v>3.4864985692394201</v>
      </c>
      <c r="S355">
        <v>37.375605684195499</v>
      </c>
      <c r="T355" s="156">
        <v>19.300672911869135</v>
      </c>
      <c r="U355" s="155">
        <f t="shared" si="34"/>
        <v>5.1811665042260797</v>
      </c>
      <c r="V355" s="154" t="s">
        <v>5287</v>
      </c>
      <c r="W355">
        <v>296.14372978799901</v>
      </c>
      <c r="X355">
        <v>0.56431813077634796</v>
      </c>
      <c r="Y355">
        <v>10.9763123065333</v>
      </c>
      <c r="Z355" s="156">
        <v>3.134480770239525</v>
      </c>
      <c r="AA355">
        <f t="shared" si="35"/>
        <v>31.903210557057712</v>
      </c>
    </row>
    <row r="356" spans="1:27" ht="15" customHeight="1" x14ac:dyDescent="0.25">
      <c r="A356" s="11"/>
      <c r="B356" s="61"/>
      <c r="C356" s="303"/>
      <c r="D356" s="221"/>
      <c r="E356" s="221"/>
      <c r="F356" s="54"/>
      <c r="G356" s="54"/>
      <c r="H356" s="103"/>
      <c r="I356" s="103"/>
      <c r="O356" s="155"/>
      <c r="P356" s="154" t="s">
        <v>5287</v>
      </c>
      <c r="Q356">
        <v>308.86219748525002</v>
      </c>
      <c r="R356">
        <v>3.7480613780993401</v>
      </c>
      <c r="S356">
        <v>40.1795845791966</v>
      </c>
      <c r="T356" s="156">
        <v>19.961895150643738</v>
      </c>
      <c r="U356" s="155">
        <f t="shared" si="34"/>
        <v>5.0095443967290434</v>
      </c>
      <c r="V356" s="154" t="s">
        <v>5287</v>
      </c>
      <c r="W356">
        <v>309.08028860028901</v>
      </c>
      <c r="X356">
        <v>2.35623071959261</v>
      </c>
      <c r="Y356">
        <v>45.830043080338598</v>
      </c>
      <c r="Z356" s="156">
        <v>12.540261572454353</v>
      </c>
      <c r="AA356">
        <f t="shared" si="35"/>
        <v>7.9743153220709262</v>
      </c>
    </row>
    <row r="357" spans="1:27" ht="15" customHeight="1" x14ac:dyDescent="0.25">
      <c r="A357" s="11" t="s">
        <v>3550</v>
      </c>
      <c r="B357" s="249">
        <v>9</v>
      </c>
      <c r="C357" s="201" t="s">
        <v>5602</v>
      </c>
      <c r="D357" s="220" t="s">
        <v>3551</v>
      </c>
      <c r="E357" s="220" t="s">
        <v>3552</v>
      </c>
      <c r="F357" s="54" t="s">
        <v>3553</v>
      </c>
      <c r="G357" s="54" t="s">
        <v>3554</v>
      </c>
      <c r="H357" s="103" t="s">
        <v>3552</v>
      </c>
      <c r="I357" s="103" t="s">
        <v>4605</v>
      </c>
      <c r="J357" s="157" t="s">
        <v>5288</v>
      </c>
      <c r="K357">
        <v>156.72268907563</v>
      </c>
      <c r="L357">
        <v>3.6566261019260802</v>
      </c>
      <c r="M357">
        <v>76.628211752061006</v>
      </c>
      <c r="N357" s="156">
        <v>38.34900608932066</v>
      </c>
      <c r="O357" s="155">
        <f t="shared" si="36"/>
        <v>2.6076295111034899</v>
      </c>
      <c r="P357" s="157" t="s">
        <v>5288</v>
      </c>
      <c r="Q357">
        <v>156.631611862677</v>
      </c>
      <c r="R357">
        <v>1.8843672047392399</v>
      </c>
      <c r="S357">
        <v>55.500884611723897</v>
      </c>
      <c r="T357" s="156">
        <v>19.773845392236645</v>
      </c>
      <c r="U357" s="155">
        <f t="shared" si="34"/>
        <v>5.0571852877569645</v>
      </c>
      <c r="V357" s="157" t="s">
        <v>5288</v>
      </c>
      <c r="W357">
        <v>156.367009873619</v>
      </c>
      <c r="X357">
        <v>0.80302450783484103</v>
      </c>
      <c r="Y357">
        <v>35.888840306209602</v>
      </c>
      <c r="Z357" s="156">
        <v>8.4408749216598782</v>
      </c>
      <c r="AA357">
        <f t="shared" si="35"/>
        <v>11.847113116602756</v>
      </c>
    </row>
    <row r="358" spans="1:27" ht="15" customHeight="1" x14ac:dyDescent="0.25">
      <c r="A358" s="27" t="s">
        <v>2992</v>
      </c>
      <c r="B358" s="64">
        <v>8</v>
      </c>
      <c r="C358" s="201" t="s">
        <v>5603</v>
      </c>
      <c r="D358" s="8" t="s">
        <v>2993</v>
      </c>
      <c r="E358" s="161" t="s">
        <v>2994</v>
      </c>
      <c r="F358" s="41" t="s">
        <v>2995</v>
      </c>
      <c r="G358" s="41" t="s">
        <v>2996</v>
      </c>
      <c r="H358" s="104" t="s">
        <v>2994</v>
      </c>
      <c r="I358" s="103" t="s">
        <v>4606</v>
      </c>
      <c r="J358" s="154" t="s">
        <v>5289</v>
      </c>
      <c r="K358">
        <v>354.09287407613999</v>
      </c>
      <c r="L358">
        <v>27.886436721238599</v>
      </c>
      <c r="M358">
        <v>95.940106032915807</v>
      </c>
      <c r="N358" s="156">
        <v>129.5633968605909</v>
      </c>
      <c r="O358" s="155">
        <f t="shared" si="36"/>
        <v>0.77182292547947895</v>
      </c>
      <c r="P358" s="154" t="s">
        <v>5289</v>
      </c>
      <c r="Q358">
        <v>335.94202898550702</v>
      </c>
      <c r="R358">
        <v>1.48208011841201</v>
      </c>
      <c r="S358">
        <v>7.7681827214721597</v>
      </c>
      <c r="T358" s="156">
        <v>7.2576599307219567</v>
      </c>
      <c r="U358" s="155">
        <f t="shared" si="34"/>
        <v>13.778545833581443</v>
      </c>
      <c r="V358" s="154" t="s">
        <v>5289</v>
      </c>
      <c r="W358">
        <v>336.49340914841702</v>
      </c>
      <c r="X358">
        <v>1.81054359898481</v>
      </c>
      <c r="Y358">
        <v>15.549365503817601</v>
      </c>
      <c r="Z358" s="156">
        <v>8.851609570786092</v>
      </c>
      <c r="AA358">
        <f t="shared" si="35"/>
        <v>11.297380346512416</v>
      </c>
    </row>
    <row r="359" spans="1:27" ht="15" customHeight="1" x14ac:dyDescent="0.25">
      <c r="A359" s="30"/>
      <c r="B359" s="64"/>
      <c r="C359" s="202"/>
      <c r="D359" s="21"/>
      <c r="E359" s="264"/>
      <c r="F359" s="41"/>
      <c r="G359" s="41"/>
      <c r="H359" s="104"/>
      <c r="I359" s="103"/>
      <c r="O359" s="155"/>
      <c r="P359" s="154" t="s">
        <v>5289</v>
      </c>
      <c r="Q359">
        <v>351.66196122717901</v>
      </c>
      <c r="R359">
        <v>13.145462923756201</v>
      </c>
      <c r="S359">
        <v>68.900700226307507</v>
      </c>
      <c r="T359" s="156">
        <v>61.497119846365656</v>
      </c>
      <c r="U359" s="155">
        <f t="shared" si="34"/>
        <v>1.6260924129426491</v>
      </c>
      <c r="V359" s="154" t="s">
        <v>5289</v>
      </c>
      <c r="W359">
        <v>352.881498350497</v>
      </c>
      <c r="X359">
        <v>8.7471457637508898</v>
      </c>
      <c r="Y359">
        <v>75.122502806337195</v>
      </c>
      <c r="Z359" s="156">
        <v>40.779591346495536</v>
      </c>
      <c r="AA359">
        <f t="shared" si="35"/>
        <v>2.4522070157673044</v>
      </c>
    </row>
    <row r="360" spans="1:27" ht="15" customHeight="1" x14ac:dyDescent="0.25">
      <c r="A360" s="30"/>
      <c r="B360" s="64"/>
      <c r="C360" s="202"/>
      <c r="D360" s="21"/>
      <c r="E360" s="264"/>
      <c r="F360" s="41"/>
      <c r="G360" s="41"/>
      <c r="H360" s="104"/>
      <c r="I360" s="103"/>
      <c r="O360" s="155"/>
      <c r="P360" s="154" t="s">
        <v>5289</v>
      </c>
      <c r="Q360">
        <v>389.651797477885</v>
      </c>
      <c r="R360">
        <v>1.4223291941573299</v>
      </c>
      <c r="S360">
        <v>7.4550039050094696</v>
      </c>
      <c r="T360" s="156">
        <v>6.0056359831629811</v>
      </c>
      <c r="U360" s="155">
        <f t="shared" si="34"/>
        <v>16.651025849777383</v>
      </c>
      <c r="Z360" s="156"/>
    </row>
    <row r="361" spans="1:27" ht="15" customHeight="1" x14ac:dyDescent="0.25">
      <c r="A361" s="30"/>
      <c r="B361" s="64"/>
      <c r="C361" s="202"/>
      <c r="D361" s="21"/>
      <c r="E361" s="264"/>
      <c r="F361" s="41"/>
      <c r="G361" s="41"/>
      <c r="H361" s="104"/>
      <c r="I361" s="103"/>
      <c r="O361" s="155"/>
      <c r="P361" s="154" t="s">
        <v>5289</v>
      </c>
      <c r="Q361">
        <v>398.82175795219302</v>
      </c>
      <c r="R361">
        <v>1.7011636779217401</v>
      </c>
      <c r="S361">
        <v>8.9164884712082806</v>
      </c>
      <c r="T361" s="156">
        <v>7.0179372415712749</v>
      </c>
      <c r="U361" s="155">
        <f t="shared" si="34"/>
        <v>14.249201233610716</v>
      </c>
      <c r="Z361" s="156"/>
    </row>
    <row r="362" spans="1:27" ht="15" customHeight="1" x14ac:dyDescent="0.2">
      <c r="A362" s="71" t="s">
        <v>967</v>
      </c>
      <c r="B362" s="251">
        <v>3</v>
      </c>
      <c r="C362" s="252" t="s">
        <v>5604</v>
      </c>
      <c r="D362" s="25" t="s">
        <v>968</v>
      </c>
      <c r="E362" s="25" t="s">
        <v>969</v>
      </c>
      <c r="F362" s="85" t="s">
        <v>4340</v>
      </c>
      <c r="G362" s="85" t="s">
        <v>4339</v>
      </c>
      <c r="H362" s="105" t="s">
        <v>4341</v>
      </c>
      <c r="I362" s="103" t="s">
        <v>4607</v>
      </c>
      <c r="J362" s="5" t="s">
        <v>5290</v>
      </c>
      <c r="K362">
        <v>503.98497263470699</v>
      </c>
      <c r="L362">
        <v>17.403760060858101</v>
      </c>
      <c r="M362">
        <v>88.684631699719205</v>
      </c>
      <c r="N362" s="156">
        <v>56.823339910402282</v>
      </c>
      <c r="O362" s="155">
        <f t="shared" si="36"/>
        <v>1.7598402374390114</v>
      </c>
      <c r="P362" s="5" t="s">
        <v>5290</v>
      </c>
      <c r="Q362">
        <v>488.90873059082298</v>
      </c>
      <c r="R362">
        <v>0.83667595963515595</v>
      </c>
      <c r="S362">
        <v>19.437048884631199</v>
      </c>
      <c r="T362" s="156">
        <v>2.8159429402194731</v>
      </c>
      <c r="U362" s="155">
        <f t="shared" si="34"/>
        <v>35.51208320727055</v>
      </c>
      <c r="V362" s="5" t="s">
        <v>5290</v>
      </c>
      <c r="W362">
        <v>495.531508091381</v>
      </c>
      <c r="X362">
        <v>1.0119040405034201</v>
      </c>
      <c r="Y362">
        <v>31.215371750149998</v>
      </c>
      <c r="Z362" s="156">
        <v>3.3602028293014308</v>
      </c>
      <c r="AA362">
        <f t="shared" si="35"/>
        <v>29.760108267270727</v>
      </c>
    </row>
    <row r="363" spans="1:27" ht="15" customHeight="1" x14ac:dyDescent="0.2">
      <c r="A363" s="71"/>
      <c r="B363" s="305"/>
      <c r="C363" s="306"/>
      <c r="D363" s="25"/>
      <c r="E363" s="25"/>
      <c r="F363" s="85"/>
      <c r="G363" s="85"/>
      <c r="H363" s="105"/>
      <c r="I363" s="103"/>
      <c r="O363" s="155"/>
      <c r="P363" s="5" t="s">
        <v>5290</v>
      </c>
      <c r="Q363">
        <v>498.85305283942</v>
      </c>
      <c r="R363">
        <v>1.35144771701375</v>
      </c>
      <c r="S363">
        <v>31.395852884399901</v>
      </c>
      <c r="T363" s="156">
        <v>4.4578512011257709</v>
      </c>
      <c r="U363" s="155">
        <f t="shared" si="34"/>
        <v>22.432332414941605</v>
      </c>
      <c r="Z363" s="156"/>
    </row>
    <row r="364" spans="1:27" ht="15" customHeight="1" x14ac:dyDescent="0.25">
      <c r="A364" s="6" t="s">
        <v>1893</v>
      </c>
      <c r="B364" s="239">
        <v>5</v>
      </c>
      <c r="C364" s="362" t="s">
        <v>5605</v>
      </c>
      <c r="D364" s="8" t="s">
        <v>1894</v>
      </c>
      <c r="E364" s="8" t="s">
        <v>1895</v>
      </c>
      <c r="F364" s="42" t="s">
        <v>1896</v>
      </c>
      <c r="G364" s="42" t="s">
        <v>2069</v>
      </c>
      <c r="H364" s="106" t="s">
        <v>1895</v>
      </c>
      <c r="I364" s="106" t="s">
        <v>4608</v>
      </c>
      <c r="J364" s="157" t="s">
        <v>5291</v>
      </c>
      <c r="K364">
        <v>190.62160432513201</v>
      </c>
      <c r="L364">
        <v>7.5987260987466403</v>
      </c>
      <c r="M364">
        <v>60.037561985849102</v>
      </c>
      <c r="N364" s="156">
        <v>65.539332841379817</v>
      </c>
      <c r="O364" s="155">
        <f t="shared" si="36"/>
        <v>1.5258013114357281</v>
      </c>
      <c r="P364" s="157" t="s">
        <v>5291</v>
      </c>
      <c r="Q364">
        <v>188.539289587311</v>
      </c>
      <c r="R364">
        <v>6.6413416800600196</v>
      </c>
      <c r="S364">
        <v>82.993478652968804</v>
      </c>
      <c r="T364" s="156">
        <v>57.913627931952284</v>
      </c>
      <c r="U364" s="155">
        <f t="shared" si="34"/>
        <v>1.726709300917888</v>
      </c>
      <c r="V364" t="s">
        <v>5291</v>
      </c>
      <c r="W364">
        <v>187.90209363364499</v>
      </c>
      <c r="X364">
        <v>3.44679239583028</v>
      </c>
      <c r="Y364">
        <v>85.220283291227403</v>
      </c>
      <c r="Z364" s="156">
        <v>30.158399719843231</v>
      </c>
      <c r="AA364">
        <f t="shared" si="35"/>
        <v>3.3158258040529685</v>
      </c>
    </row>
    <row r="365" spans="1:27" ht="15" customHeight="1" x14ac:dyDescent="0.25">
      <c r="A365" s="11"/>
      <c r="B365" s="241"/>
      <c r="C365" s="363"/>
      <c r="D365" s="21"/>
      <c r="E365" s="21"/>
      <c r="F365" s="42"/>
      <c r="G365" s="42"/>
      <c r="H365" s="106"/>
      <c r="I365" s="106"/>
      <c r="J365" s="157" t="s">
        <v>5291</v>
      </c>
      <c r="K365">
        <v>203.94922170068099</v>
      </c>
      <c r="L365">
        <v>4.2761086413635701</v>
      </c>
      <c r="M365">
        <v>33.785549614222298</v>
      </c>
      <c r="N365" s="156">
        <v>34.47455563371021</v>
      </c>
      <c r="O365" s="155">
        <f t="shared" si="36"/>
        <v>2.9006900353551512</v>
      </c>
      <c r="T365" s="156"/>
      <c r="U365" s="155"/>
      <c r="Z365" s="156"/>
    </row>
    <row r="366" spans="1:27" ht="15" customHeight="1" x14ac:dyDescent="0.25">
      <c r="A366" s="111" t="s">
        <v>3724</v>
      </c>
      <c r="B366" s="205">
        <v>9</v>
      </c>
      <c r="C366" s="206" t="s">
        <v>5606</v>
      </c>
      <c r="D366" s="8" t="s">
        <v>3725</v>
      </c>
      <c r="E366" s="207" t="s">
        <v>3726</v>
      </c>
      <c r="F366" s="42" t="s">
        <v>3727</v>
      </c>
      <c r="G366" s="38" t="s">
        <v>3728</v>
      </c>
      <c r="H366" s="103" t="s">
        <v>3726</v>
      </c>
      <c r="I366" s="106" t="s">
        <v>4609</v>
      </c>
      <c r="J366" s="157" t="s">
        <v>5292</v>
      </c>
      <c r="K366">
        <v>179.48436290630599</v>
      </c>
      <c r="L366">
        <v>9.7640988707009804</v>
      </c>
      <c r="M366">
        <v>100</v>
      </c>
      <c r="N366" s="156">
        <v>89.433905670473891</v>
      </c>
      <c r="O366" s="155">
        <f t="shared" si="36"/>
        <v>1.1181441674755623</v>
      </c>
      <c r="P366" s="5" t="s">
        <v>5292</v>
      </c>
      <c r="Q366">
        <v>181.17142452027599</v>
      </c>
      <c r="R366">
        <v>3.4982489980206002</v>
      </c>
      <c r="S366">
        <v>33.154364969239801</v>
      </c>
      <c r="T366" s="156">
        <v>31.744136280071363</v>
      </c>
      <c r="U366" s="155">
        <f t="shared" si="34"/>
        <v>3.150188088840173</v>
      </c>
      <c r="V366" s="157" t="s">
        <v>5292</v>
      </c>
      <c r="W366">
        <v>179.277708973595</v>
      </c>
      <c r="X366">
        <v>0.94982962077005695</v>
      </c>
      <c r="Y366">
        <v>17.325132948313801</v>
      </c>
      <c r="Z366" s="156">
        <v>8.7099435056080079</v>
      </c>
      <c r="AA366">
        <f t="shared" si="35"/>
        <v>11.481130725545318</v>
      </c>
    </row>
    <row r="367" spans="1:27" ht="15" customHeight="1" x14ac:dyDescent="0.25">
      <c r="A367" s="11"/>
      <c r="B367" s="64"/>
      <c r="C367" s="208"/>
      <c r="D367" s="21"/>
      <c r="E367" s="209"/>
      <c r="F367" s="42"/>
      <c r="G367" s="42"/>
      <c r="H367" s="103"/>
      <c r="I367" s="106"/>
      <c r="O367" s="155"/>
      <c r="P367" s="5" t="s">
        <v>5292</v>
      </c>
      <c r="Q367">
        <v>192.343321675016</v>
      </c>
      <c r="R367">
        <v>3.4769739842057601</v>
      </c>
      <c r="S367">
        <v>32.952732788928401</v>
      </c>
      <c r="T367" s="156">
        <v>29.720969354040236</v>
      </c>
      <c r="U367" s="155">
        <f t="shared" si="34"/>
        <v>3.3646278090322821</v>
      </c>
      <c r="V367" s="157" t="s">
        <v>5292</v>
      </c>
      <c r="W367">
        <v>190.96295276975101</v>
      </c>
      <c r="X367">
        <v>2.8558100464000602</v>
      </c>
      <c r="Y367">
        <v>52.0906988443868</v>
      </c>
      <c r="Z367" s="156">
        <v>24.587512807409688</v>
      </c>
      <c r="AA367">
        <f t="shared" si="35"/>
        <v>4.0671051514354071</v>
      </c>
    </row>
    <row r="368" spans="1:27" ht="15" customHeight="1" x14ac:dyDescent="0.25">
      <c r="A368" s="11"/>
      <c r="B368" s="64"/>
      <c r="C368" s="208"/>
      <c r="D368" s="21"/>
      <c r="E368" s="209"/>
      <c r="F368" s="42"/>
      <c r="G368" s="42"/>
      <c r="H368" s="103"/>
      <c r="I368" s="106"/>
      <c r="O368" s="155"/>
      <c r="P368" s="5" t="s">
        <v>5292</v>
      </c>
      <c r="Q368">
        <v>257.79333487618601</v>
      </c>
      <c r="R368">
        <v>0.99742544077827</v>
      </c>
      <c r="S368">
        <v>9.4530169555909005</v>
      </c>
      <c r="T368" s="156">
        <v>6.363502870186343</v>
      </c>
      <c r="U368" s="155">
        <f t="shared" si="34"/>
        <v>15.714615368291913</v>
      </c>
      <c r="Z368" s="156"/>
    </row>
    <row r="369" spans="1:27" ht="15" customHeight="1" x14ac:dyDescent="0.25">
      <c r="A369" s="11"/>
      <c r="B369" s="64"/>
      <c r="C369" s="208"/>
      <c r="D369" s="21"/>
      <c r="E369" s="209"/>
      <c r="F369" s="42"/>
      <c r="G369" s="42"/>
      <c r="H369" s="103"/>
      <c r="I369" s="106"/>
      <c r="O369" s="155"/>
      <c r="P369" s="5" t="s">
        <v>5292</v>
      </c>
      <c r="Q369">
        <v>441.472035794183</v>
      </c>
      <c r="R369">
        <v>1.0145018803097201</v>
      </c>
      <c r="S369">
        <v>9.6148574960787592</v>
      </c>
      <c r="T369" s="156">
        <v>3.7811091183533478</v>
      </c>
      <c r="U369" s="155">
        <f t="shared" si="34"/>
        <v>26.44726636282569</v>
      </c>
      <c r="Z369" s="156"/>
    </row>
    <row r="370" spans="1:27" ht="15" customHeight="1" x14ac:dyDescent="0.25">
      <c r="A370" s="11" t="s">
        <v>2676</v>
      </c>
      <c r="B370" s="59">
        <v>7</v>
      </c>
      <c r="C370" s="201" t="s">
        <v>5607</v>
      </c>
      <c r="D370" s="161" t="s">
        <v>2677</v>
      </c>
      <c r="E370" s="8" t="s">
        <v>2678</v>
      </c>
      <c r="F370" s="39" t="s">
        <v>2961</v>
      </c>
      <c r="G370" s="42" t="s">
        <v>2679</v>
      </c>
      <c r="H370" s="103" t="s">
        <v>2960</v>
      </c>
      <c r="I370" s="106" t="s">
        <v>4610</v>
      </c>
      <c r="J370" s="162" t="s">
        <v>5293</v>
      </c>
      <c r="K370">
        <v>17.991012305182601</v>
      </c>
      <c r="L370">
        <v>0.53736181774654201</v>
      </c>
      <c r="M370">
        <v>79.008948895969894</v>
      </c>
      <c r="N370" s="156">
        <v>48.473680849495899</v>
      </c>
      <c r="O370" s="155">
        <f t="shared" si="36"/>
        <v>2.0629751701853678</v>
      </c>
      <c r="P370" s="162" t="s">
        <v>5293</v>
      </c>
      <c r="Q370">
        <v>17.207642289806198</v>
      </c>
      <c r="R370">
        <v>0.622507253379882</v>
      </c>
      <c r="S370">
        <v>78.893522221651594</v>
      </c>
      <c r="T370" s="156">
        <v>58.672733404299009</v>
      </c>
      <c r="U370" s="155">
        <f t="shared" si="34"/>
        <v>1.704369205213693</v>
      </c>
      <c r="V370" s="162" t="s">
        <v>5293</v>
      </c>
      <c r="W370">
        <v>17.303318341360001</v>
      </c>
      <c r="X370">
        <v>0.52283743668294003</v>
      </c>
      <c r="Y370">
        <v>74.678149373228706</v>
      </c>
      <c r="Z370" s="156">
        <v>49.010179496844785</v>
      </c>
      <c r="AA370">
        <f t="shared" si="35"/>
        <v>2.0403924455416016</v>
      </c>
    </row>
    <row r="371" spans="1:27" ht="15" customHeight="1" x14ac:dyDescent="0.25">
      <c r="A371" s="1" t="s">
        <v>40</v>
      </c>
      <c r="B371" s="239">
        <v>1</v>
      </c>
      <c r="C371" s="240" t="s">
        <v>5608</v>
      </c>
      <c r="D371" s="1" t="s">
        <v>211</v>
      </c>
      <c r="E371" s="1" t="s">
        <v>124</v>
      </c>
      <c r="F371" s="45" t="s">
        <v>337</v>
      </c>
      <c r="G371" s="42" t="s">
        <v>311</v>
      </c>
      <c r="H371" s="103" t="s">
        <v>459</v>
      </c>
      <c r="I371" s="106" t="s">
        <v>4611</v>
      </c>
      <c r="J371" s="154" t="s">
        <v>5294</v>
      </c>
      <c r="K371">
        <v>337.86163810923802</v>
      </c>
      <c r="L371">
        <v>14.5650193741947</v>
      </c>
      <c r="M371">
        <v>96.1634446686855</v>
      </c>
      <c r="N371" s="156">
        <v>70.919124483745421</v>
      </c>
      <c r="O371" s="155">
        <f t="shared" si="36"/>
        <v>1.4100568884338085</v>
      </c>
      <c r="P371" s="5" t="s">
        <v>5294</v>
      </c>
      <c r="Q371">
        <v>338.26991876762497</v>
      </c>
      <c r="R371">
        <v>3.5061518488843202</v>
      </c>
      <c r="S371">
        <v>27.7965696477475</v>
      </c>
      <c r="T371" s="156">
        <v>17.05135621586405</v>
      </c>
      <c r="U371" s="155">
        <f t="shared" si="34"/>
        <v>5.8646361458898566</v>
      </c>
      <c r="V371" s="154" t="s">
        <v>5294</v>
      </c>
      <c r="W371">
        <v>343.326311694455</v>
      </c>
      <c r="X371">
        <v>4.2805480127294002</v>
      </c>
      <c r="Y371">
        <v>73.288980098099401</v>
      </c>
      <c r="Z371" s="156">
        <v>20.511091953083728</v>
      </c>
      <c r="AA371">
        <f t="shared" si="35"/>
        <v>4.8754108376451191</v>
      </c>
    </row>
    <row r="372" spans="1:27" ht="15" customHeight="1" x14ac:dyDescent="0.25">
      <c r="A372" s="12"/>
      <c r="B372" s="241"/>
      <c r="C372" s="242"/>
      <c r="D372" s="12"/>
      <c r="E372" s="12"/>
      <c r="F372" s="45"/>
      <c r="G372" s="42"/>
      <c r="H372" s="103"/>
      <c r="I372" s="106"/>
      <c r="O372" s="155"/>
      <c r="P372" s="5" t="s">
        <v>5294</v>
      </c>
      <c r="Q372">
        <v>345.21633907150999</v>
      </c>
      <c r="R372">
        <v>4.2621888297131303</v>
      </c>
      <c r="S372">
        <v>33.790387228856503</v>
      </c>
      <c r="T372" s="156">
        <v>20.311389749908614</v>
      </c>
      <c r="U372" s="155">
        <f t="shared" si="34"/>
        <v>4.9233460256184554</v>
      </c>
      <c r="Z372" s="156"/>
    </row>
    <row r="373" spans="1:27" ht="15" customHeight="1" x14ac:dyDescent="0.25">
      <c r="A373" s="12"/>
      <c r="B373" s="241"/>
      <c r="C373" s="242"/>
      <c r="D373" s="12"/>
      <c r="E373" s="12"/>
      <c r="F373" s="45"/>
      <c r="G373" s="42"/>
      <c r="H373" s="103"/>
      <c r="I373" s="106"/>
      <c r="O373" s="155"/>
      <c r="P373" s="5" t="s">
        <v>5294</v>
      </c>
      <c r="Q373">
        <v>360.84578475525097</v>
      </c>
      <c r="R373">
        <v>0.65114771944173899</v>
      </c>
      <c r="S373">
        <v>5.16226156610806</v>
      </c>
      <c r="T373" s="156">
        <v>2.9687275179600268</v>
      </c>
      <c r="U373" s="155">
        <f t="shared" si="34"/>
        <v>33.684465615327134</v>
      </c>
      <c r="Z373" s="156"/>
    </row>
    <row r="374" spans="1:27" ht="15" customHeight="1" x14ac:dyDescent="0.25">
      <c r="A374" s="12"/>
      <c r="B374" s="241"/>
      <c r="C374" s="242"/>
      <c r="D374" s="12"/>
      <c r="E374" s="12"/>
      <c r="F374" s="45"/>
      <c r="G374" s="42"/>
      <c r="H374" s="103"/>
      <c r="I374" s="106"/>
      <c r="O374" s="155"/>
      <c r="P374" s="5" t="s">
        <v>5294</v>
      </c>
      <c r="Q374">
        <v>449.12744302870101</v>
      </c>
      <c r="R374">
        <v>0.88701496755197595</v>
      </c>
      <c r="S374">
        <v>7.0322035059601404</v>
      </c>
      <c r="T374" s="156">
        <v>3.2496401043690994</v>
      </c>
      <c r="U374" s="155">
        <f t="shared" si="34"/>
        <v>30.772638442500536</v>
      </c>
      <c r="Z374" s="156"/>
    </row>
    <row r="375" spans="1:27" ht="15" customHeight="1" x14ac:dyDescent="0.25">
      <c r="A375" s="12"/>
      <c r="B375" s="241"/>
      <c r="C375" s="242"/>
      <c r="D375" s="12"/>
      <c r="E375" s="12"/>
      <c r="F375" s="45"/>
      <c r="G375" s="42"/>
      <c r="H375" s="103"/>
      <c r="I375" s="106"/>
      <c r="O375" s="155"/>
      <c r="P375" s="5" t="s">
        <v>5294</v>
      </c>
      <c r="Q375">
        <v>495.00667172496799</v>
      </c>
      <c r="R375">
        <v>0.86325963549996299</v>
      </c>
      <c r="S375">
        <v>6.8438726034924597</v>
      </c>
      <c r="T375" s="156">
        <v>2.8696410606777687</v>
      </c>
      <c r="U375" s="155">
        <f t="shared" si="34"/>
        <v>34.847563819142387</v>
      </c>
      <c r="Z375" s="156"/>
    </row>
    <row r="376" spans="1:27" s="20" customFormat="1" ht="16" customHeight="1" x14ac:dyDescent="0.25">
      <c r="A376" s="260" t="s">
        <v>67</v>
      </c>
      <c r="B376" s="59">
        <v>1</v>
      </c>
      <c r="C376" s="197" t="s">
        <v>5609</v>
      </c>
      <c r="D376" s="1" t="s">
        <v>238</v>
      </c>
      <c r="E376" s="1" t="s">
        <v>155</v>
      </c>
      <c r="F376" s="42" t="s">
        <v>371</v>
      </c>
      <c r="G376" s="42" t="s">
        <v>405</v>
      </c>
      <c r="H376" s="103" t="s">
        <v>494</v>
      </c>
      <c r="I376" s="106" t="s">
        <v>4612</v>
      </c>
      <c r="J376" s="157" t="s">
        <v>5295</v>
      </c>
      <c r="K376">
        <v>224.78030791428699</v>
      </c>
      <c r="L376">
        <v>20.463636200524</v>
      </c>
      <c r="M376">
        <v>97.115658522092005</v>
      </c>
      <c r="N376" s="156">
        <v>149.70895595146962</v>
      </c>
      <c r="O376" s="155">
        <f t="shared" si="36"/>
        <v>0.66796271047682998</v>
      </c>
      <c r="P376" s="154" t="s">
        <v>5295</v>
      </c>
      <c r="Q376">
        <v>225.73194196314401</v>
      </c>
      <c r="R376">
        <v>10.891569870798399</v>
      </c>
      <c r="S376">
        <v>52.008894902387297</v>
      </c>
      <c r="T376" s="156">
        <v>79.345594076168638</v>
      </c>
      <c r="U376" s="155">
        <f t="shared" si="34"/>
        <v>1.2603094244149706</v>
      </c>
      <c r="V376" s="157" t="s">
        <v>5295</v>
      </c>
      <c r="W376">
        <v>219.90375500718599</v>
      </c>
      <c r="X376">
        <v>0.78039423460999602</v>
      </c>
      <c r="Y376">
        <v>5.3148396117015801</v>
      </c>
      <c r="Z376" s="156">
        <v>5.8357075405901933</v>
      </c>
      <c r="AA376">
        <f t="shared" si="35"/>
        <v>17.135882719353429</v>
      </c>
    </row>
    <row r="377" spans="1:27" s="20" customFormat="1" ht="16" customHeight="1" x14ac:dyDescent="0.25">
      <c r="A377" s="12"/>
      <c r="B377" s="63"/>
      <c r="C377" s="199"/>
      <c r="D377" s="12"/>
      <c r="E377" s="12"/>
      <c r="F377" s="42"/>
      <c r="G377" s="42"/>
      <c r="H377" s="103"/>
      <c r="I377" s="106"/>
      <c r="J377"/>
      <c r="K377"/>
      <c r="L377"/>
      <c r="M377"/>
      <c r="N377"/>
      <c r="O377" s="155"/>
      <c r="P377" s="154" t="s">
        <v>5295</v>
      </c>
      <c r="Q377">
        <v>234.463924489303</v>
      </c>
      <c r="R377">
        <v>2.5547000632057402</v>
      </c>
      <c r="S377">
        <v>12.1990795331188</v>
      </c>
      <c r="T377" s="156">
        <v>17.91875561899775</v>
      </c>
      <c r="U377" s="155">
        <f t="shared" si="34"/>
        <v>5.5807446748131557</v>
      </c>
      <c r="V377" s="157" t="s">
        <v>5295</v>
      </c>
      <c r="W377">
        <v>225.985765831881</v>
      </c>
      <c r="X377">
        <v>8.6314360725029395</v>
      </c>
      <c r="Y377">
        <v>58.784004685701603</v>
      </c>
      <c r="Z377" s="156">
        <v>62.809868829395917</v>
      </c>
      <c r="AA377">
        <f t="shared" si="35"/>
        <v>1.592106493194881</v>
      </c>
    </row>
    <row r="378" spans="1:27" s="20" customFormat="1" ht="16" customHeight="1" x14ac:dyDescent="0.25">
      <c r="A378" s="12"/>
      <c r="B378" s="63"/>
      <c r="C378" s="199"/>
      <c r="D378" s="12"/>
      <c r="E378" s="12"/>
      <c r="F378" s="42"/>
      <c r="G378" s="42"/>
      <c r="H378" s="103"/>
      <c r="I378" s="106"/>
      <c r="J378"/>
      <c r="K378"/>
      <c r="L378"/>
      <c r="M378"/>
      <c r="N378"/>
      <c r="O378" s="155"/>
      <c r="P378" s="154" t="s">
        <v>5295</v>
      </c>
      <c r="Q378">
        <v>242.832074410205</v>
      </c>
      <c r="R378">
        <v>4.5675191256621597</v>
      </c>
      <c r="S378">
        <v>21.810595257540601</v>
      </c>
      <c r="T378" s="156">
        <v>30.933912867266173</v>
      </c>
      <c r="U378" s="155">
        <f t="shared" si="34"/>
        <v>3.2326980563075995</v>
      </c>
      <c r="V378" s="157" t="s">
        <v>5295</v>
      </c>
      <c r="W378">
        <v>242.33116992324901</v>
      </c>
      <c r="X378">
        <v>2.78956069882911</v>
      </c>
      <c r="Y378">
        <v>18.998176875040901</v>
      </c>
      <c r="Z378" s="156">
        <v>18.931547262461539</v>
      </c>
      <c r="AA378">
        <f t="shared" si="35"/>
        <v>5.282188434660342</v>
      </c>
    </row>
    <row r="379" spans="1:27" s="20" customFormat="1" ht="16" customHeight="1" x14ac:dyDescent="0.25">
      <c r="A379" s="12"/>
      <c r="B379" s="63"/>
      <c r="C379" s="199"/>
      <c r="D379" s="12"/>
      <c r="E379" s="12"/>
      <c r="F379" s="42"/>
      <c r="G379" s="42"/>
      <c r="H379" s="103"/>
      <c r="I379" s="106"/>
      <c r="J379"/>
      <c r="K379"/>
      <c r="L379"/>
      <c r="M379"/>
      <c r="N379"/>
      <c r="O379" s="155"/>
      <c r="P379" s="154" t="s">
        <v>5295</v>
      </c>
      <c r="Q379">
        <v>311.77523841889501</v>
      </c>
      <c r="R379">
        <v>1.0310617296121101</v>
      </c>
      <c r="S379">
        <v>4.9234758413517197</v>
      </c>
      <c r="T379" s="156">
        <v>5.4400926048561908</v>
      </c>
      <c r="U379" s="155">
        <f t="shared" si="34"/>
        <v>18.382040024600556</v>
      </c>
      <c r="V379"/>
      <c r="W379"/>
      <c r="X379"/>
      <c r="Y379"/>
      <c r="Z379" s="156"/>
      <c r="AA379"/>
    </row>
    <row r="380" spans="1:27" ht="15" customHeight="1" x14ac:dyDescent="0.25">
      <c r="A380" s="6" t="s">
        <v>768</v>
      </c>
      <c r="B380" s="364" t="s">
        <v>5456</v>
      </c>
      <c r="C380" s="240" t="s">
        <v>5610</v>
      </c>
      <c r="D380" s="1" t="s">
        <v>769</v>
      </c>
      <c r="E380" s="1" t="s">
        <v>770</v>
      </c>
      <c r="F380" s="42" t="s">
        <v>771</v>
      </c>
      <c r="G380" s="42" t="s">
        <v>772</v>
      </c>
      <c r="H380" s="103" t="s">
        <v>770</v>
      </c>
      <c r="I380" s="293" t="s">
        <v>4613</v>
      </c>
      <c r="J380" s="5" t="s">
        <v>5296</v>
      </c>
      <c r="K380">
        <v>701.48360229047296</v>
      </c>
      <c r="L380">
        <v>15.192229239702399</v>
      </c>
      <c r="M380">
        <v>90.554731578974398</v>
      </c>
      <c r="N380" s="156">
        <v>35.642509983574399</v>
      </c>
      <c r="O380" s="155">
        <f t="shared" si="36"/>
        <v>2.8056385491954496</v>
      </c>
      <c r="P380" s="5" t="s">
        <v>5296</v>
      </c>
      <c r="Q380">
        <v>695.06565155025896</v>
      </c>
      <c r="R380">
        <v>11.543470538909601</v>
      </c>
      <c r="S380">
        <v>67.597620209668705</v>
      </c>
      <c r="T380" s="156">
        <v>27.332124138461193</v>
      </c>
      <c r="U380" s="155">
        <f t="shared" si="34"/>
        <v>3.658698441929074</v>
      </c>
      <c r="V380" s="5" t="s">
        <v>5296</v>
      </c>
      <c r="W380">
        <v>697.95519124715599</v>
      </c>
      <c r="X380">
        <v>8.5679530068300096</v>
      </c>
      <c r="Y380">
        <v>76.544679677464799</v>
      </c>
      <c r="Z380" s="156">
        <v>20.202867669730207</v>
      </c>
      <c r="AA380">
        <f t="shared" si="35"/>
        <v>4.9497923579348688</v>
      </c>
    </row>
    <row r="381" spans="1:27" ht="15" customHeight="1" x14ac:dyDescent="0.25">
      <c r="A381" s="11"/>
      <c r="B381" s="365"/>
      <c r="C381" s="242"/>
      <c r="F381" s="42"/>
      <c r="G381" s="42"/>
      <c r="H381" s="103"/>
      <c r="I381" s="106"/>
      <c r="O381" s="155"/>
      <c r="P381" s="5" t="s">
        <v>5296</v>
      </c>
      <c r="Q381">
        <v>804.99893601929398</v>
      </c>
      <c r="R381">
        <v>0.76823514146956795</v>
      </c>
      <c r="S381">
        <v>4.4987222126775102</v>
      </c>
      <c r="T381" s="156">
        <v>1.5706660265944636</v>
      </c>
      <c r="U381" s="155">
        <f t="shared" si="34"/>
        <v>63.667258543066069</v>
      </c>
      <c r="V381" s="5" t="s">
        <v>5296</v>
      </c>
      <c r="W381">
        <v>929.15117042222596</v>
      </c>
      <c r="X381">
        <v>0.56103562765802795</v>
      </c>
      <c r="Y381">
        <v>5.0121998069428901</v>
      </c>
      <c r="Z381" s="156">
        <v>0.99382011876692788</v>
      </c>
      <c r="AA381">
        <f t="shared" si="35"/>
        <v>100.62183096481682</v>
      </c>
    </row>
    <row r="382" spans="1:27" ht="15" customHeight="1" x14ac:dyDescent="0.25">
      <c r="A382" s="11"/>
      <c r="B382" s="365"/>
      <c r="C382" s="242"/>
      <c r="F382" s="42"/>
      <c r="G382" s="42"/>
      <c r="H382" s="103"/>
      <c r="I382" s="106"/>
      <c r="O382" s="155"/>
      <c r="P382" s="5" t="s">
        <v>5296</v>
      </c>
      <c r="Q382">
        <v>986.11232996928402</v>
      </c>
      <c r="R382">
        <v>1.0385468771362401</v>
      </c>
      <c r="S382">
        <v>6.0816456484173296</v>
      </c>
      <c r="T382" s="156">
        <v>1.7334465430344159</v>
      </c>
      <c r="U382" s="155">
        <f t="shared" si="34"/>
        <v>57.688539864026595</v>
      </c>
      <c r="Z382" s="156"/>
    </row>
    <row r="383" spans="1:27" ht="15" customHeight="1" x14ac:dyDescent="0.2">
      <c r="A383" s="13" t="s">
        <v>1023</v>
      </c>
      <c r="B383" s="226">
        <v>3</v>
      </c>
      <c r="C383" s="203" t="s">
        <v>5611</v>
      </c>
      <c r="D383" s="24" t="s">
        <v>1024</v>
      </c>
      <c r="E383" s="24" t="s">
        <v>1025</v>
      </c>
      <c r="F383" s="16" t="s">
        <v>1026</v>
      </c>
      <c r="G383" s="51" t="s">
        <v>1027</v>
      </c>
      <c r="H383" s="103" t="s">
        <v>1025</v>
      </c>
      <c r="I383" s="106" t="s">
        <v>4614</v>
      </c>
      <c r="J383" s="5" t="s">
        <v>5297</v>
      </c>
      <c r="K383">
        <v>742.54909066947903</v>
      </c>
      <c r="L383">
        <v>16.8808675618995</v>
      </c>
      <c r="M383">
        <v>86.856468002720106</v>
      </c>
      <c r="N383" s="156">
        <v>37.414744865116852</v>
      </c>
      <c r="O383" s="155">
        <f t="shared" si="36"/>
        <v>2.6727430685551377</v>
      </c>
      <c r="P383" s="5" t="s">
        <v>5297</v>
      </c>
      <c r="Q383">
        <v>700</v>
      </c>
      <c r="R383">
        <v>6.9495425010980503</v>
      </c>
      <c r="S383">
        <v>85.518060128483199</v>
      </c>
      <c r="T383" s="156">
        <v>16.338874342253654</v>
      </c>
      <c r="U383" s="155">
        <f t="shared" si="34"/>
        <v>6.1203726710469821</v>
      </c>
      <c r="V383" s="5" t="s">
        <v>5297</v>
      </c>
      <c r="W383">
        <v>698.830409356725</v>
      </c>
      <c r="X383">
        <v>3.08522540687447</v>
      </c>
      <c r="Y383">
        <v>74.421607686548796</v>
      </c>
      <c r="Z383" s="156">
        <v>7.2657222503437398</v>
      </c>
      <c r="AA383">
        <f t="shared" si="35"/>
        <v>13.763256639113754</v>
      </c>
    </row>
    <row r="384" spans="1:27" ht="15" customHeight="1" x14ac:dyDescent="0.2">
      <c r="A384" s="13"/>
      <c r="B384" s="226"/>
      <c r="C384" s="218"/>
      <c r="D384" s="24"/>
      <c r="E384" s="24"/>
      <c r="F384" s="16"/>
      <c r="G384" s="57"/>
      <c r="H384" s="103"/>
      <c r="I384" s="106"/>
      <c r="J384" s="5" t="s">
        <v>5297</v>
      </c>
      <c r="K384">
        <v>944.30373539615698</v>
      </c>
      <c r="L384">
        <v>0.92119980752601105</v>
      </c>
      <c r="M384">
        <v>4.7398133604865302</v>
      </c>
      <c r="N384" s="156">
        <v>1.6056386046720974</v>
      </c>
      <c r="O384" s="155">
        <f t="shared" si="36"/>
        <v>62.280515496463131</v>
      </c>
      <c r="T384" s="156"/>
      <c r="U384" s="155"/>
      <c r="Z384" s="156"/>
    </row>
    <row r="385" spans="1:27" ht="15" customHeight="1" x14ac:dyDescent="0.25">
      <c r="A385" s="6" t="s">
        <v>739</v>
      </c>
      <c r="B385" s="60">
        <v>2</v>
      </c>
      <c r="C385" s="196" t="s">
        <v>5612</v>
      </c>
      <c r="D385" s="1" t="s">
        <v>740</v>
      </c>
      <c r="E385" s="1" t="s">
        <v>741</v>
      </c>
      <c r="F385" s="42" t="s">
        <v>742</v>
      </c>
      <c r="G385" s="42" t="s">
        <v>743</v>
      </c>
      <c r="H385" s="103" t="s">
        <v>741</v>
      </c>
      <c r="I385" s="106" t="s">
        <v>4615</v>
      </c>
      <c r="J385" s="5" t="s">
        <v>5298</v>
      </c>
      <c r="K385">
        <v>399.11616161616098</v>
      </c>
      <c r="L385">
        <v>9.8679705041255001</v>
      </c>
      <c r="M385">
        <v>84.769377996641694</v>
      </c>
      <c r="N385" s="156">
        <v>40.679064737500099</v>
      </c>
      <c r="O385" s="155">
        <f t="shared" si="36"/>
        <v>2.4582669401397212</v>
      </c>
      <c r="P385" s="5" t="s">
        <v>5298</v>
      </c>
      <c r="Q385">
        <v>391.07696214299301</v>
      </c>
      <c r="R385">
        <v>5.6489186719245703</v>
      </c>
      <c r="S385">
        <v>53.819986764861397</v>
      </c>
      <c r="T385" s="156">
        <v>23.765103448844172</v>
      </c>
      <c r="U385" s="155">
        <f t="shared" si="34"/>
        <v>4.207850397758885</v>
      </c>
      <c r="V385" s="5" t="s">
        <v>5298</v>
      </c>
      <c r="W385">
        <v>390.33313830176297</v>
      </c>
      <c r="X385">
        <v>4.0778494978380202</v>
      </c>
      <c r="Y385">
        <v>58.938353055679002</v>
      </c>
      <c r="Z385" s="156">
        <v>17.188257048108007</v>
      </c>
      <c r="AA385">
        <f t="shared" si="35"/>
        <v>5.8179255592996544</v>
      </c>
    </row>
    <row r="386" spans="1:27" ht="15" customHeight="1" x14ac:dyDescent="0.25">
      <c r="A386" s="11"/>
      <c r="B386" s="61"/>
      <c r="C386" s="237"/>
      <c r="D386" s="12"/>
      <c r="E386" s="12"/>
      <c r="F386" s="42"/>
      <c r="G386" s="42"/>
      <c r="H386" s="103"/>
      <c r="I386" s="106"/>
      <c r="J386" s="5" t="s">
        <v>5298</v>
      </c>
      <c r="K386">
        <v>485.20538199330701</v>
      </c>
      <c r="L386">
        <v>0.685696299873786</v>
      </c>
      <c r="M386">
        <v>5.8903752104446303</v>
      </c>
      <c r="N386" s="156">
        <v>2.3254059932391762</v>
      </c>
      <c r="O386" s="155">
        <f t="shared" si="36"/>
        <v>43.003243429636527</v>
      </c>
      <c r="P386" s="5" t="s">
        <v>5298</v>
      </c>
      <c r="Q386">
        <v>522.64692848367895</v>
      </c>
      <c r="R386">
        <v>2.22109123255456</v>
      </c>
      <c r="S386">
        <v>21.1614129503673</v>
      </c>
      <c r="T386" s="156">
        <v>6.9930598763262175</v>
      </c>
      <c r="U386" s="155">
        <f t="shared" si="34"/>
        <v>14.299891859718308</v>
      </c>
      <c r="V386" s="5" t="s">
        <v>5298</v>
      </c>
      <c r="W386">
        <v>461.77392884356101</v>
      </c>
      <c r="X386">
        <v>0.34425894109504701</v>
      </c>
      <c r="Y386">
        <v>4.9756752973819598</v>
      </c>
      <c r="Z386" s="156">
        <v>1.226695040883568</v>
      </c>
      <c r="AA386">
        <f t="shared" si="35"/>
        <v>81.519853482061578</v>
      </c>
    </row>
    <row r="387" spans="1:27" ht="15" customHeight="1" x14ac:dyDescent="0.25">
      <c r="A387" s="11"/>
      <c r="B387" s="61"/>
      <c r="C387" s="237"/>
      <c r="D387" s="12"/>
      <c r="E387" s="12"/>
      <c r="F387" s="42"/>
      <c r="G387" s="42"/>
      <c r="H387" s="103"/>
      <c r="I387" s="106"/>
      <c r="O387" s="155"/>
      <c r="T387" s="156"/>
      <c r="U387" s="155"/>
      <c r="V387" s="5" t="s">
        <v>5298</v>
      </c>
      <c r="W387">
        <v>517.19104924846602</v>
      </c>
      <c r="X387">
        <v>0.83050162907855896</v>
      </c>
      <c r="Y387">
        <v>12.003483270753399</v>
      </c>
      <c r="Z387" s="156">
        <v>2.6423872330373563</v>
      </c>
      <c r="AA387">
        <f t="shared" ref="AA387:AA450" si="37">100/Z387</f>
        <v>37.844566742419723</v>
      </c>
    </row>
    <row r="388" spans="1:27" ht="15" customHeight="1" x14ac:dyDescent="0.25">
      <c r="A388" s="6" t="s">
        <v>2385</v>
      </c>
      <c r="B388" s="231">
        <v>6</v>
      </c>
      <c r="C388" s="366" t="s">
        <v>5613</v>
      </c>
      <c r="D388" s="8" t="s">
        <v>2386</v>
      </c>
      <c r="E388" s="8" t="s">
        <v>2387</v>
      </c>
      <c r="F388" s="42" t="s">
        <v>2388</v>
      </c>
      <c r="G388" s="42" t="s">
        <v>2389</v>
      </c>
      <c r="H388" s="103" t="s">
        <v>2387</v>
      </c>
      <c r="I388" s="106" t="s">
        <v>4616</v>
      </c>
      <c r="J388" s="157" t="s">
        <v>5299</v>
      </c>
      <c r="K388">
        <v>167.11725181172201</v>
      </c>
      <c r="L388">
        <v>13.210077326295901</v>
      </c>
      <c r="M388">
        <v>100</v>
      </c>
      <c r="N388" s="156">
        <v>129.93742078054566</v>
      </c>
      <c r="O388" s="155">
        <f t="shared" si="36"/>
        <v>0.76960123880627374</v>
      </c>
      <c r="P388" s="157" t="s">
        <v>5299</v>
      </c>
      <c r="Q388">
        <v>166.32350276799201</v>
      </c>
      <c r="R388">
        <v>9.3315005882088204</v>
      </c>
      <c r="S388">
        <v>59.845972185900003</v>
      </c>
      <c r="T388" s="156">
        <v>92.224182328635038</v>
      </c>
      <c r="U388" s="155">
        <f t="shared" ref="U388:U450" si="38">100/T388</f>
        <v>1.0843143032014784</v>
      </c>
      <c r="V388" s="157" t="s">
        <v>5299</v>
      </c>
      <c r="W388">
        <v>166.561859631148</v>
      </c>
      <c r="X388">
        <v>5.6402394355006802</v>
      </c>
      <c r="Y388">
        <v>56.6069074215253</v>
      </c>
      <c r="Z388" s="156">
        <v>55.663421499740245</v>
      </c>
      <c r="AA388">
        <f t="shared" si="37"/>
        <v>1.7965119158272844</v>
      </c>
    </row>
    <row r="389" spans="1:27" ht="15" customHeight="1" x14ac:dyDescent="0.25">
      <c r="A389" s="6"/>
      <c r="B389" s="231"/>
      <c r="C389" s="366"/>
      <c r="D389" s="8"/>
      <c r="E389" s="8"/>
      <c r="F389" s="42"/>
      <c r="G389" s="42"/>
      <c r="H389" s="103"/>
      <c r="I389" s="106"/>
      <c r="O389" s="155"/>
      <c r="P389" s="157" t="s">
        <v>5299</v>
      </c>
      <c r="Q389">
        <v>183.679315551082</v>
      </c>
      <c r="R389">
        <v>3.8684522166329298</v>
      </c>
      <c r="S389">
        <v>24.8096521637294</v>
      </c>
      <c r="T389" s="156">
        <v>34.624856038409298</v>
      </c>
      <c r="U389" s="155">
        <f t="shared" si="38"/>
        <v>2.8880986505494826</v>
      </c>
      <c r="V389" s="157" t="s">
        <v>5299</v>
      </c>
      <c r="W389">
        <v>183.92738217213099</v>
      </c>
      <c r="X389">
        <v>3.29212726337422</v>
      </c>
      <c r="Y389">
        <v>33.0406439919444</v>
      </c>
      <c r="Z389" s="156">
        <v>29.426732783151241</v>
      </c>
      <c r="AA389">
        <f t="shared" si="37"/>
        <v>3.3982705703997369</v>
      </c>
    </row>
    <row r="390" spans="1:27" ht="15" customHeight="1" x14ac:dyDescent="0.25">
      <c r="A390" s="6"/>
      <c r="B390" s="231"/>
      <c r="C390" s="366"/>
      <c r="D390" s="8"/>
      <c r="E390" s="8"/>
      <c r="F390" s="42"/>
      <c r="G390" s="42"/>
      <c r="H390" s="103"/>
      <c r="I390" s="106"/>
      <c r="O390" s="155"/>
      <c r="P390" s="157" t="s">
        <v>5299</v>
      </c>
      <c r="Q390">
        <v>205.18464717634299</v>
      </c>
      <c r="R390">
        <v>1.2679992399059501</v>
      </c>
      <c r="S390">
        <v>8.1320947821662202</v>
      </c>
      <c r="T390" s="156">
        <v>10.161304335662502</v>
      </c>
      <c r="U390" s="155">
        <f t="shared" si="38"/>
        <v>9.8412562695358101</v>
      </c>
      <c r="V390" s="157" t="s">
        <v>5299</v>
      </c>
      <c r="W390">
        <v>205.23447793148901</v>
      </c>
      <c r="X390">
        <v>0.88863560760745897</v>
      </c>
      <c r="Y390">
        <v>8.9185776856724797</v>
      </c>
      <c r="Z390" s="156">
        <v>7.1194894595706062</v>
      </c>
      <c r="AA390">
        <f t="shared" si="37"/>
        <v>14.045950986776409</v>
      </c>
    </row>
    <row r="391" spans="1:27" ht="15" customHeight="1" x14ac:dyDescent="0.25">
      <c r="A391" s="11" t="s">
        <v>4206</v>
      </c>
      <c r="B391" s="61">
        <v>10</v>
      </c>
      <c r="C391" s="262" t="s">
        <v>5614</v>
      </c>
      <c r="D391" s="21" t="s">
        <v>4207</v>
      </c>
      <c r="E391" s="21" t="s">
        <v>4208</v>
      </c>
      <c r="F391" s="54" t="s">
        <v>4209</v>
      </c>
      <c r="G391" s="3" t="s">
        <v>4210</v>
      </c>
      <c r="H391" s="103" t="s">
        <v>4208</v>
      </c>
      <c r="I391" s="106" t="s">
        <v>4617</v>
      </c>
      <c r="J391" s="5" t="s">
        <v>5300</v>
      </c>
      <c r="K391">
        <v>696.57573174197296</v>
      </c>
      <c r="L391">
        <v>23.258893130688801</v>
      </c>
      <c r="M391">
        <v>96.970587387571697</v>
      </c>
      <c r="N391" s="156">
        <v>54.952046175993878</v>
      </c>
      <c r="O391" s="155">
        <f t="shared" si="36"/>
        <v>1.8197684519286488</v>
      </c>
      <c r="P391" s="5" t="s">
        <v>5300</v>
      </c>
      <c r="Q391">
        <v>692.73713995501703</v>
      </c>
      <c r="R391">
        <v>5.8718556370443702</v>
      </c>
      <c r="S391">
        <v>48.998857306538497</v>
      </c>
      <c r="T391" s="156">
        <v>13.94983801365181</v>
      </c>
      <c r="U391" s="155">
        <f t="shared" si="38"/>
        <v>7.1685420219314677</v>
      </c>
      <c r="V391" s="5" t="s">
        <v>5300</v>
      </c>
      <c r="W391">
        <v>675.28916929547802</v>
      </c>
      <c r="X391">
        <v>3.2358414533690598</v>
      </c>
      <c r="Y391">
        <v>26.278896242302899</v>
      </c>
      <c r="Z391" s="156">
        <v>7.8859770321887277</v>
      </c>
      <c r="AA391">
        <f t="shared" si="37"/>
        <v>12.680736907021567</v>
      </c>
    </row>
    <row r="392" spans="1:27" ht="15" customHeight="1" x14ac:dyDescent="0.25">
      <c r="A392" s="11"/>
      <c r="B392" s="61"/>
      <c r="C392" s="263"/>
      <c r="D392" s="21"/>
      <c r="E392" s="21"/>
      <c r="F392" s="54"/>
      <c r="G392" s="3"/>
      <c r="H392" s="103"/>
      <c r="I392" s="106"/>
      <c r="O392" s="155"/>
      <c r="P392" s="5" t="s">
        <v>5300</v>
      </c>
      <c r="Q392">
        <v>733.34655916709096</v>
      </c>
      <c r="R392">
        <v>4.9560086729995003</v>
      </c>
      <c r="S392">
        <v>41.356391707971902</v>
      </c>
      <c r="T392" s="156">
        <v>11.122286753810185</v>
      </c>
      <c r="U392" s="155">
        <f t="shared" si="38"/>
        <v>8.9909568251099792</v>
      </c>
      <c r="V392" s="5" t="s">
        <v>5300</v>
      </c>
      <c r="W392">
        <v>694.50121838342204</v>
      </c>
      <c r="X392">
        <v>4.0014834606866003</v>
      </c>
      <c r="Y392">
        <v>32.496823529221601</v>
      </c>
      <c r="Z392" s="156">
        <v>9.482234582115634</v>
      </c>
      <c r="AA392">
        <f t="shared" si="37"/>
        <v>10.54603734320275</v>
      </c>
    </row>
    <row r="393" spans="1:27" ht="15" customHeight="1" x14ac:dyDescent="0.25">
      <c r="A393" s="11"/>
      <c r="B393" s="61"/>
      <c r="C393" s="263"/>
      <c r="D393" s="21"/>
      <c r="E393" s="21"/>
      <c r="F393" s="54"/>
      <c r="G393" s="3"/>
      <c r="H393" s="103"/>
      <c r="I393" s="106"/>
      <c r="O393" s="155"/>
      <c r="T393" s="156"/>
      <c r="U393" s="155"/>
      <c r="V393" s="5" t="s">
        <v>5300</v>
      </c>
      <c r="W393">
        <v>744.26060645078098</v>
      </c>
      <c r="X393">
        <v>4.0793657744076102</v>
      </c>
      <c r="Y393">
        <v>33.129320909232</v>
      </c>
      <c r="Z393" s="156">
        <v>9.020719132386148</v>
      </c>
      <c r="AA393">
        <f t="shared" si="37"/>
        <v>11.08559068655407</v>
      </c>
    </row>
    <row r="394" spans="1:27" ht="15" customHeight="1" x14ac:dyDescent="0.25">
      <c r="A394" s="11" t="s">
        <v>5615</v>
      </c>
      <c r="B394" s="61">
        <v>6</v>
      </c>
      <c r="C394" s="210" t="s">
        <v>5616</v>
      </c>
      <c r="D394" s="207" t="s">
        <v>5617</v>
      </c>
      <c r="E394" s="21" t="s">
        <v>2400</v>
      </c>
      <c r="F394" s="54" t="s">
        <v>2401</v>
      </c>
      <c r="G394" s="54" t="s">
        <v>2402</v>
      </c>
      <c r="H394" s="103" t="s">
        <v>2400</v>
      </c>
      <c r="I394" s="106" t="s">
        <v>4618</v>
      </c>
      <c r="J394" s="5" t="s">
        <v>5301</v>
      </c>
      <c r="K394">
        <v>1026.1678090886001</v>
      </c>
      <c r="L394">
        <v>19.990804638680601</v>
      </c>
      <c r="M394">
        <v>97.883714813634299</v>
      </c>
      <c r="N394" s="156">
        <v>32.064693596758531</v>
      </c>
      <c r="O394" s="155">
        <f t="shared" si="36"/>
        <v>3.1186950125763606</v>
      </c>
      <c r="P394" s="5" t="s">
        <v>5301</v>
      </c>
      <c r="Q394">
        <v>633.18757763975202</v>
      </c>
      <c r="R394">
        <v>5.5897178450683596</v>
      </c>
      <c r="S394">
        <v>46.391001340665099</v>
      </c>
      <c r="T394" s="156">
        <v>14.527953668176565</v>
      </c>
      <c r="U394" s="155">
        <f t="shared" si="38"/>
        <v>6.8832818636426181</v>
      </c>
      <c r="V394" s="5" t="s">
        <v>5301</v>
      </c>
      <c r="W394">
        <v>637.54348067790204</v>
      </c>
      <c r="X394">
        <v>3.1961754099425299</v>
      </c>
      <c r="Y394">
        <v>32.4066680800615</v>
      </c>
      <c r="Z394" s="156">
        <v>8.2502851718516297</v>
      </c>
      <c r="AA394">
        <f t="shared" si="37"/>
        <v>12.1207931504211</v>
      </c>
    </row>
    <row r="395" spans="1:27" ht="15" customHeight="1" x14ac:dyDescent="0.25">
      <c r="A395" s="11"/>
      <c r="B395" s="61"/>
      <c r="C395" s="211"/>
      <c r="D395" s="209"/>
      <c r="E395" s="21"/>
      <c r="F395" s="54"/>
      <c r="G395" s="54"/>
      <c r="H395" s="103"/>
      <c r="I395" s="106"/>
      <c r="O395" s="155"/>
      <c r="P395" s="5" t="s">
        <v>5301</v>
      </c>
      <c r="Q395">
        <v>1058.69565217391</v>
      </c>
      <c r="R395">
        <v>5.2964711829099604</v>
      </c>
      <c r="S395">
        <v>43.9572458856669</v>
      </c>
      <c r="T395" s="156">
        <v>8.2344400032163048</v>
      </c>
      <c r="U395" s="155">
        <f t="shared" si="38"/>
        <v>12.144116656498902</v>
      </c>
      <c r="V395" s="5" t="s">
        <v>5301</v>
      </c>
      <c r="W395">
        <v>1032.1972038850399</v>
      </c>
      <c r="X395">
        <v>6.1285331819920499</v>
      </c>
      <c r="Y395">
        <v>62.138435840738403</v>
      </c>
      <c r="Z395" s="156">
        <v>9.7725907492475983</v>
      </c>
      <c r="AA395">
        <f t="shared" si="37"/>
        <v>10.232701088777212</v>
      </c>
    </row>
    <row r="396" spans="1:27" ht="15" customHeight="1" x14ac:dyDescent="0.25">
      <c r="A396" s="111" t="s">
        <v>2136</v>
      </c>
      <c r="B396" s="61">
        <v>6</v>
      </c>
      <c r="C396" s="206" t="s">
        <v>5618</v>
      </c>
      <c r="D396" s="8" t="s">
        <v>2137</v>
      </c>
      <c r="E396" s="207" t="s">
        <v>2138</v>
      </c>
      <c r="F396" s="45" t="s">
        <v>4376</v>
      </c>
      <c r="G396" s="42" t="s">
        <v>2139</v>
      </c>
      <c r="H396" s="103" t="s">
        <v>2138</v>
      </c>
      <c r="I396" s="106" t="s">
        <v>4619</v>
      </c>
      <c r="J396" s="154" t="s">
        <v>5302</v>
      </c>
      <c r="K396">
        <v>306.33908923809798</v>
      </c>
      <c r="L396">
        <v>15.211811763965001</v>
      </c>
      <c r="M396">
        <v>88.604076460928098</v>
      </c>
      <c r="N396" s="156">
        <v>81.683690407608324</v>
      </c>
      <c r="O396" s="155">
        <f t="shared" si="36"/>
        <v>1.2242345993550461</v>
      </c>
      <c r="P396" s="154" t="s">
        <v>5302</v>
      </c>
      <c r="Q396">
        <v>306.086997019374</v>
      </c>
      <c r="R396">
        <v>4.9017721155068497</v>
      </c>
      <c r="S396">
        <v>66.203331832216904</v>
      </c>
      <c r="T396" s="156">
        <v>26.342971248581208</v>
      </c>
      <c r="U396" s="155">
        <f t="shared" si="38"/>
        <v>3.7960790017331796</v>
      </c>
      <c r="V396" s="154" t="s">
        <v>5302</v>
      </c>
      <c r="W396">
        <v>306.12416289592801</v>
      </c>
      <c r="X396">
        <v>2.26598280964348</v>
      </c>
      <c r="Y396">
        <v>46.624421197098499</v>
      </c>
      <c r="Z396" s="156">
        <v>12.176306360642858</v>
      </c>
      <c r="AA396">
        <f t="shared" si="37"/>
        <v>8.2126711531525896</v>
      </c>
    </row>
    <row r="397" spans="1:27" ht="15" customHeight="1" x14ac:dyDescent="0.25">
      <c r="A397" s="11"/>
      <c r="B397" s="61"/>
      <c r="C397" s="208"/>
      <c r="D397" s="21"/>
      <c r="E397" s="209"/>
      <c r="F397" s="45"/>
      <c r="G397" s="42"/>
      <c r="H397" s="103"/>
      <c r="I397" s="106"/>
      <c r="O397" s="155"/>
      <c r="T397" s="156"/>
      <c r="U397" s="155"/>
      <c r="Z397" s="156"/>
    </row>
    <row r="398" spans="1:27" ht="15" customHeight="1" x14ac:dyDescent="0.25">
      <c r="A398" s="11" t="s">
        <v>2638</v>
      </c>
      <c r="B398" s="232">
        <v>7</v>
      </c>
      <c r="C398" s="201" t="s">
        <v>5619</v>
      </c>
      <c r="D398" s="8" t="s">
        <v>2639</v>
      </c>
      <c r="E398" s="8" t="s">
        <v>2640</v>
      </c>
      <c r="F398" s="42" t="s">
        <v>2641</v>
      </c>
      <c r="G398" s="42" t="s">
        <v>2642</v>
      </c>
      <c r="H398" s="103" t="s">
        <v>2640</v>
      </c>
      <c r="I398" s="103" t="s">
        <v>4620</v>
      </c>
      <c r="J398" s="154" t="s">
        <v>5303</v>
      </c>
      <c r="K398">
        <v>377.29108582306498</v>
      </c>
      <c r="L398">
        <v>12.197812636130299</v>
      </c>
      <c r="M398">
        <v>97.634328170777295</v>
      </c>
      <c r="N398" s="156">
        <v>53.190183962226079</v>
      </c>
      <c r="O398" s="155">
        <f t="shared" si="36"/>
        <v>1.8800461391714063</v>
      </c>
      <c r="P398" s="5" t="s">
        <v>5303</v>
      </c>
      <c r="Q398">
        <v>395.93956160020798</v>
      </c>
      <c r="R398">
        <v>9.6656225330100796</v>
      </c>
      <c r="S398">
        <v>74.795222224841098</v>
      </c>
      <c r="T398" s="156">
        <v>40.164382643048889</v>
      </c>
      <c r="U398" s="155">
        <f t="shared" si="38"/>
        <v>2.4897681333415602</v>
      </c>
      <c r="V398" s="5" t="s">
        <v>5303</v>
      </c>
      <c r="W398">
        <v>378.83515117749198</v>
      </c>
      <c r="X398">
        <v>0.61395737214369805</v>
      </c>
      <c r="Y398">
        <v>8.7400562465052705</v>
      </c>
      <c r="Z398" s="156">
        <v>2.6663382729162945</v>
      </c>
      <c r="AA398">
        <f t="shared" si="37"/>
        <v>37.504618605885099</v>
      </c>
    </row>
    <row r="399" spans="1:27" ht="15" customHeight="1" x14ac:dyDescent="0.25">
      <c r="A399" s="11"/>
      <c r="B399" s="232"/>
      <c r="C399" s="201"/>
      <c r="D399" s="8"/>
      <c r="E399" s="8"/>
      <c r="F399" s="42"/>
      <c r="G399" s="42"/>
      <c r="H399" s="103"/>
      <c r="I399" s="103"/>
      <c r="O399" s="155"/>
      <c r="P399" s="5" t="s">
        <v>5303</v>
      </c>
      <c r="Q399">
        <v>434.93155893536101</v>
      </c>
      <c r="R399">
        <v>1.32301277911718</v>
      </c>
      <c r="S399">
        <v>10.2378335676178</v>
      </c>
      <c r="T399" s="156">
        <v>5.005054695624918</v>
      </c>
      <c r="U399" s="155">
        <f t="shared" si="38"/>
        <v>19.979801636815932</v>
      </c>
      <c r="V399" s="5" t="s">
        <v>5303</v>
      </c>
      <c r="W399">
        <v>393.24661966700302</v>
      </c>
      <c r="X399">
        <v>2.3242664996709701</v>
      </c>
      <c r="Y399">
        <v>33.087345898401601</v>
      </c>
      <c r="Z399" s="156">
        <v>9.7243176329586376</v>
      </c>
      <c r="AA399">
        <f t="shared" si="37"/>
        <v>10.283497904374279</v>
      </c>
    </row>
    <row r="400" spans="1:27" ht="15" customHeight="1" x14ac:dyDescent="0.25">
      <c r="A400" s="11"/>
      <c r="B400" s="232"/>
      <c r="C400" s="201"/>
      <c r="D400" s="8"/>
      <c r="E400" s="8"/>
      <c r="F400" s="42"/>
      <c r="G400" s="42"/>
      <c r="H400" s="103"/>
      <c r="I400" s="103"/>
      <c r="O400" s="155"/>
      <c r="T400" s="156"/>
      <c r="U400" s="155"/>
      <c r="V400" s="5" t="s">
        <v>5303</v>
      </c>
      <c r="W400">
        <v>407.82904639484298</v>
      </c>
      <c r="X400">
        <v>2.7531860449782601</v>
      </c>
      <c r="Y400">
        <v>39.193276246826102</v>
      </c>
      <c r="Z400" s="156">
        <v>11.107232841887118</v>
      </c>
      <c r="AA400">
        <f t="shared" si="37"/>
        <v>9.0031424949411623</v>
      </c>
    </row>
    <row r="401" spans="1:27" ht="16" customHeight="1" x14ac:dyDescent="0.25">
      <c r="A401" s="11" t="s">
        <v>3962</v>
      </c>
      <c r="B401" s="230">
        <v>10</v>
      </c>
      <c r="C401" s="265" t="s">
        <v>5620</v>
      </c>
      <c r="D401" s="21" t="s">
        <v>3963</v>
      </c>
      <c r="E401" s="207" t="s">
        <v>3964</v>
      </c>
      <c r="F401" s="45" t="s">
        <v>4298</v>
      </c>
      <c r="G401" s="54" t="s">
        <v>3965</v>
      </c>
      <c r="H401" s="106" t="s">
        <v>3966</v>
      </c>
      <c r="I401" s="103" t="s">
        <v>4621</v>
      </c>
      <c r="J401" s="162" t="s">
        <v>5304</v>
      </c>
      <c r="K401">
        <v>15.720223811733399</v>
      </c>
      <c r="L401">
        <v>0.22415569154773701</v>
      </c>
      <c r="M401">
        <v>100</v>
      </c>
      <c r="N401" s="156">
        <v>23.093682954644592</v>
      </c>
      <c r="O401" s="155">
        <f t="shared" si="36"/>
        <v>4.330188484721015</v>
      </c>
      <c r="P401" s="162" t="s">
        <v>5304</v>
      </c>
      <c r="Q401">
        <v>15.6283284293461</v>
      </c>
      <c r="R401">
        <v>0.43560412288364397</v>
      </c>
      <c r="S401">
        <v>100</v>
      </c>
      <c r="T401" s="156">
        <v>45.137766487983761</v>
      </c>
      <c r="U401" s="155">
        <f t="shared" si="38"/>
        <v>2.2154397033938587</v>
      </c>
      <c r="V401" s="162" t="s">
        <v>5304</v>
      </c>
      <c r="W401">
        <v>15.1726852506005</v>
      </c>
      <c r="X401">
        <v>0.310209497248712</v>
      </c>
      <c r="Y401">
        <v>100</v>
      </c>
      <c r="Z401" s="156">
        <v>33.093287735263338</v>
      </c>
      <c r="AA401">
        <f t="shared" si="37"/>
        <v>3.0217608114361703</v>
      </c>
    </row>
    <row r="402" spans="1:27" ht="15" customHeight="1" x14ac:dyDescent="0.25">
      <c r="A402" s="19" t="s">
        <v>1442</v>
      </c>
      <c r="B402" s="214">
        <v>4</v>
      </c>
      <c r="C402" s="206" t="s">
        <v>5621</v>
      </c>
      <c r="D402" s="21" t="s">
        <v>1443</v>
      </c>
      <c r="E402" s="207" t="s">
        <v>1444</v>
      </c>
      <c r="F402" s="54" t="s">
        <v>1445</v>
      </c>
      <c r="G402" s="54" t="s">
        <v>1446</v>
      </c>
      <c r="H402" s="103" t="s">
        <v>1444</v>
      </c>
      <c r="I402" s="103" t="s">
        <v>4622</v>
      </c>
      <c r="J402" s="154" t="s">
        <v>5305</v>
      </c>
      <c r="K402">
        <v>316.38675320352797</v>
      </c>
      <c r="L402">
        <v>18.059657511411601</v>
      </c>
      <c r="M402">
        <v>97.732570950396493</v>
      </c>
      <c r="N402" s="156">
        <v>93.898734093123849</v>
      </c>
      <c r="O402" s="155">
        <f t="shared" si="36"/>
        <v>1.0649770837253805</v>
      </c>
      <c r="P402" s="154" t="s">
        <v>5305</v>
      </c>
      <c r="Q402">
        <v>320.93499366821402</v>
      </c>
      <c r="R402">
        <v>10.2776054983532</v>
      </c>
      <c r="S402">
        <v>71.699099574689598</v>
      </c>
      <c r="T402" s="156">
        <v>52.680324541485717</v>
      </c>
      <c r="U402" s="155">
        <f t="shared" si="38"/>
        <v>1.8982419123338936</v>
      </c>
      <c r="V402" s="154" t="s">
        <v>5305</v>
      </c>
      <c r="W402">
        <v>320.222138276301</v>
      </c>
      <c r="X402">
        <v>5.7043614988344604</v>
      </c>
      <c r="Y402">
        <v>70.795006461337294</v>
      </c>
      <c r="Z402" s="156">
        <v>29.304105982334534</v>
      </c>
      <c r="AA402">
        <f t="shared" si="37"/>
        <v>3.412491070714911</v>
      </c>
    </row>
    <row r="403" spans="1:27" ht="15" customHeight="1" x14ac:dyDescent="0.25">
      <c r="A403" s="20"/>
      <c r="B403" s="63"/>
      <c r="C403" s="208"/>
      <c r="D403" s="21"/>
      <c r="E403" s="209"/>
      <c r="F403" s="54"/>
      <c r="G403" s="54"/>
      <c r="H403" s="103"/>
      <c r="I403" s="103"/>
      <c r="O403" s="155"/>
      <c r="P403" s="154" t="s">
        <v>5305</v>
      </c>
      <c r="Q403">
        <v>384.65175179400597</v>
      </c>
      <c r="R403">
        <v>1.2332720806770701</v>
      </c>
      <c r="S403">
        <v>8.6036088590205697</v>
      </c>
      <c r="T403" s="156">
        <v>5.27500634151881</v>
      </c>
      <c r="U403" s="155">
        <f t="shared" si="38"/>
        <v>18.957323181379802</v>
      </c>
      <c r="V403" s="154" t="s">
        <v>5305</v>
      </c>
      <c r="W403">
        <v>383.08931122371501</v>
      </c>
      <c r="X403">
        <v>0.32452366526700799</v>
      </c>
      <c r="Y403">
        <v>4.0275594357280804</v>
      </c>
      <c r="Z403" s="156">
        <v>1.393724525035426</v>
      </c>
      <c r="AA403">
        <f t="shared" si="37"/>
        <v>71.750190373853243</v>
      </c>
    </row>
    <row r="404" spans="1:27" ht="15" customHeight="1" x14ac:dyDescent="0.25">
      <c r="A404" s="111" t="s">
        <v>5622</v>
      </c>
      <c r="B404" s="245">
        <v>6</v>
      </c>
      <c r="C404" s="201" t="s">
        <v>5623</v>
      </c>
      <c r="D404" s="161" t="s">
        <v>5624</v>
      </c>
      <c r="E404" s="8" t="s">
        <v>2267</v>
      </c>
      <c r="F404" s="42" t="s">
        <v>2268</v>
      </c>
      <c r="G404" s="42" t="s">
        <v>2269</v>
      </c>
      <c r="H404" s="103" t="s">
        <v>2267</v>
      </c>
      <c r="I404" s="103" t="s">
        <v>4623</v>
      </c>
      <c r="J404" s="157" t="s">
        <v>5306</v>
      </c>
      <c r="K404">
        <v>229.50499628500799</v>
      </c>
      <c r="L404">
        <v>14.388803354438</v>
      </c>
      <c r="M404">
        <v>97.112859459480703</v>
      </c>
      <c r="N404" s="156">
        <v>103.10176450080266</v>
      </c>
      <c r="O404" s="155">
        <f t="shared" si="36"/>
        <v>0.96991550517277025</v>
      </c>
      <c r="P404" s="154" t="s">
        <v>5306</v>
      </c>
      <c r="Q404">
        <v>228.86530712144099</v>
      </c>
      <c r="R404">
        <v>9.6828991483681097</v>
      </c>
      <c r="S404">
        <v>68.960692272660296</v>
      </c>
      <c r="T404" s="156">
        <v>69.575708212248458</v>
      </c>
      <c r="U404" s="155">
        <f t="shared" si="38"/>
        <v>1.4372832497074819</v>
      </c>
      <c r="V404" s="154" t="s">
        <v>5306</v>
      </c>
      <c r="W404">
        <v>228.77399053315699</v>
      </c>
      <c r="X404">
        <v>7.8571178803621304</v>
      </c>
      <c r="Y404">
        <v>83.5292372651964</v>
      </c>
      <c r="Z404" s="156">
        <v>56.479210368819842</v>
      </c>
      <c r="AA404">
        <f t="shared" si="37"/>
        <v>1.7705629973751622</v>
      </c>
    </row>
    <row r="405" spans="1:27" ht="15" customHeight="1" x14ac:dyDescent="0.25">
      <c r="A405" s="11"/>
      <c r="B405" s="61"/>
      <c r="C405" s="202"/>
      <c r="D405" s="264"/>
      <c r="E405" s="21"/>
      <c r="F405" s="42"/>
      <c r="G405" s="42"/>
      <c r="H405" s="103"/>
      <c r="I405" s="103"/>
      <c r="O405" s="155"/>
      <c r="P405" s="154" t="s">
        <v>5306</v>
      </c>
      <c r="Q405">
        <v>237.5211755142</v>
      </c>
      <c r="R405">
        <v>2.2451389383553799</v>
      </c>
      <c r="S405">
        <v>15.989667254087401</v>
      </c>
      <c r="T405" s="156">
        <v>15.54501111590965</v>
      </c>
      <c r="U405" s="155">
        <f t="shared" si="38"/>
        <v>6.4329320355168029</v>
      </c>
      <c r="V405" s="154" t="s">
        <v>5306</v>
      </c>
      <c r="W405">
        <v>260.560210340472</v>
      </c>
      <c r="X405">
        <v>0.55776291616628104</v>
      </c>
      <c r="Y405">
        <v>5.9295929718231299</v>
      </c>
      <c r="Z405" s="156">
        <v>3.5207377222957916</v>
      </c>
      <c r="AA405">
        <f t="shared" si="37"/>
        <v>28.403138173778053</v>
      </c>
    </row>
    <row r="406" spans="1:27" ht="15" customHeight="1" x14ac:dyDescent="0.25">
      <c r="A406" s="11"/>
      <c r="B406" s="61"/>
      <c r="C406" s="202"/>
      <c r="D406" s="264"/>
      <c r="E406" s="21"/>
      <c r="F406" s="42"/>
      <c r="G406" s="42"/>
      <c r="H406" s="103"/>
      <c r="I406" s="103"/>
      <c r="O406" s="155"/>
      <c r="P406" s="154" t="s">
        <v>5306</v>
      </c>
      <c r="Q406">
        <v>257.71820176397102</v>
      </c>
      <c r="R406">
        <v>1.2110597314900899</v>
      </c>
      <c r="S406">
        <v>8.6250529089909698</v>
      </c>
      <c r="T406" s="156">
        <v>7.7287245880529589</v>
      </c>
      <c r="U406" s="155">
        <f t="shared" si="38"/>
        <v>12.938745437323478</v>
      </c>
      <c r="Z406" s="156"/>
    </row>
    <row r="407" spans="1:27" ht="15" customHeight="1" x14ac:dyDescent="0.25">
      <c r="A407" s="1" t="s">
        <v>77</v>
      </c>
      <c r="B407" s="59">
        <v>1</v>
      </c>
      <c r="C407" s="196" t="s">
        <v>5625</v>
      </c>
      <c r="D407" s="1" t="s">
        <v>247</v>
      </c>
      <c r="E407" s="1" t="s">
        <v>165</v>
      </c>
      <c r="F407" s="149" t="s">
        <v>295</v>
      </c>
      <c r="G407" s="151" t="s">
        <v>4347</v>
      </c>
      <c r="H407" s="152" t="s">
        <v>505</v>
      </c>
      <c r="I407" s="103" t="s">
        <v>4624</v>
      </c>
      <c r="J407" s="162" t="s">
        <v>5307</v>
      </c>
      <c r="K407">
        <v>9.0160400537759209</v>
      </c>
      <c r="L407">
        <v>0.32634764187426801</v>
      </c>
      <c r="M407">
        <v>41.927852095754403</v>
      </c>
      <c r="N407" s="156">
        <v>57.922183617332614</v>
      </c>
      <c r="O407" s="155">
        <f t="shared" ref="O407:O468" si="39">100/N407</f>
        <v>1.7264542486978345</v>
      </c>
      <c r="P407" s="162" t="s">
        <v>5307</v>
      </c>
      <c r="Q407">
        <v>8.63352037387269</v>
      </c>
      <c r="R407">
        <v>0.36140183966553902</v>
      </c>
      <c r="S407">
        <v>43.492019828140997</v>
      </c>
      <c r="T407" s="156">
        <v>66.902723349423482</v>
      </c>
      <c r="U407" s="155">
        <f t="shared" si="38"/>
        <v>1.4947074647128207</v>
      </c>
      <c r="V407" s="162" t="s">
        <v>5307</v>
      </c>
      <c r="W407">
        <v>7.90413912043691</v>
      </c>
      <c r="X407">
        <v>0.415385972460798</v>
      </c>
      <c r="Y407">
        <v>43.185300070989001</v>
      </c>
      <c r="Z407" s="156">
        <v>83.766186424036079</v>
      </c>
      <c r="AA407">
        <f t="shared" si="37"/>
        <v>1.193799124312358</v>
      </c>
    </row>
    <row r="408" spans="1:27" ht="15" customHeight="1" x14ac:dyDescent="0.2">
      <c r="A408" s="13" t="s">
        <v>907</v>
      </c>
      <c r="B408" s="62">
        <v>3</v>
      </c>
      <c r="C408" s="203" t="s">
        <v>5626</v>
      </c>
      <c r="D408" s="250" t="s">
        <v>908</v>
      </c>
      <c r="E408" s="24" t="s">
        <v>5627</v>
      </c>
      <c r="F408" s="57" t="s">
        <v>910</v>
      </c>
      <c r="G408" s="57" t="s">
        <v>911</v>
      </c>
      <c r="H408" s="103" t="s">
        <v>909</v>
      </c>
      <c r="I408" s="103" t="s">
        <v>4625</v>
      </c>
      <c r="J408" s="5" t="s">
        <v>5308</v>
      </c>
      <c r="K408">
        <v>1317.88681204569</v>
      </c>
      <c r="L408">
        <v>0.58975396291459503</v>
      </c>
      <c r="M408">
        <v>27.848779386537501</v>
      </c>
      <c r="N408" s="156">
        <v>0.73660100940489981</v>
      </c>
      <c r="O408" s="155">
        <f t="shared" si="39"/>
        <v>135.75870616955851</v>
      </c>
      <c r="P408" s="5" t="s">
        <v>5308</v>
      </c>
      <c r="Q408">
        <v>1302.7377974241899</v>
      </c>
      <c r="R408">
        <v>6.3993231285569596</v>
      </c>
      <c r="S408">
        <v>81.554470581022599</v>
      </c>
      <c r="T408" s="156">
        <v>8.0856620230405891</v>
      </c>
      <c r="U408" s="155">
        <f t="shared" si="38"/>
        <v>12.367571104882183</v>
      </c>
      <c r="V408" s="5" t="s">
        <v>5308</v>
      </c>
      <c r="W408">
        <v>1293.2652210175099</v>
      </c>
      <c r="X408">
        <v>4.6283969450631703</v>
      </c>
      <c r="Y408">
        <v>74.025392193682706</v>
      </c>
      <c r="Z408" s="156">
        <v>5.8908901316812239</v>
      </c>
      <c r="AA408">
        <f t="shared" si="37"/>
        <v>16.975363275271373</v>
      </c>
    </row>
    <row r="409" spans="1:27" ht="15" customHeight="1" x14ac:dyDescent="0.2">
      <c r="A409" s="13"/>
      <c r="B409" s="62"/>
      <c r="C409" s="218"/>
      <c r="D409" s="304"/>
      <c r="E409" s="24"/>
      <c r="F409" s="57"/>
      <c r="G409" s="57"/>
      <c r="H409" s="103"/>
      <c r="I409" s="103"/>
      <c r="J409" t="s">
        <v>5377</v>
      </c>
      <c r="O409" s="155"/>
      <c r="T409" s="156"/>
      <c r="U409" s="155"/>
      <c r="Z409" s="156"/>
    </row>
    <row r="410" spans="1:27" ht="16" customHeight="1" x14ac:dyDescent="0.25">
      <c r="A410" s="6" t="s">
        <v>5628</v>
      </c>
      <c r="B410" s="61">
        <v>10</v>
      </c>
      <c r="C410" s="262" t="s">
        <v>5629</v>
      </c>
      <c r="D410" s="8" t="s">
        <v>5630</v>
      </c>
      <c r="E410" s="8" t="s">
        <v>3939</v>
      </c>
      <c r="F410" s="42" t="s">
        <v>3940</v>
      </c>
      <c r="G410" s="42" t="s">
        <v>3941</v>
      </c>
      <c r="H410" s="143" t="s">
        <v>3942</v>
      </c>
      <c r="I410" s="103" t="s">
        <v>4626</v>
      </c>
      <c r="J410" s="5" t="s">
        <v>5309</v>
      </c>
      <c r="K410">
        <v>1244.6950710108599</v>
      </c>
      <c r="L410">
        <v>7.2671004281143903</v>
      </c>
      <c r="M410">
        <v>93.697956027104794</v>
      </c>
      <c r="N410" s="156">
        <v>9.6102062778875155</v>
      </c>
      <c r="O410" s="155">
        <f t="shared" si="39"/>
        <v>10.405603907805158</v>
      </c>
      <c r="P410" s="5" t="s">
        <v>5309</v>
      </c>
      <c r="Q410">
        <v>1233.06943757216</v>
      </c>
      <c r="R410">
        <v>5.2989137924094898</v>
      </c>
      <c r="S410">
        <v>88.767464739660397</v>
      </c>
      <c r="T410" s="156">
        <v>7.0734776050858628</v>
      </c>
      <c r="U410" s="155">
        <f t="shared" si="38"/>
        <v>14.137317679227477</v>
      </c>
      <c r="V410" s="5" t="s">
        <v>5309</v>
      </c>
      <c r="W410">
        <v>1230.3550295857999</v>
      </c>
      <c r="X410">
        <v>2.3684986579748601</v>
      </c>
      <c r="Y410">
        <v>78.657906254939505</v>
      </c>
      <c r="Z410" s="156">
        <v>3.1686637427965696</v>
      </c>
      <c r="AA410">
        <f t="shared" si="37"/>
        <v>31.559044479659093</v>
      </c>
    </row>
    <row r="411" spans="1:27" ht="15" customHeight="1" x14ac:dyDescent="0.2">
      <c r="A411" s="13" t="s">
        <v>1166</v>
      </c>
      <c r="B411" s="62">
        <v>3</v>
      </c>
      <c r="C411" s="227" t="s">
        <v>5631</v>
      </c>
      <c r="D411" s="228" t="s">
        <v>1167</v>
      </c>
      <c r="E411" s="24" t="s">
        <v>1168</v>
      </c>
      <c r="F411" s="57" t="s">
        <v>1169</v>
      </c>
      <c r="G411" s="57" t="s">
        <v>1170</v>
      </c>
      <c r="H411" s="103" t="s">
        <v>1167</v>
      </c>
      <c r="I411" s="103" t="s">
        <v>4627</v>
      </c>
      <c r="J411" s="162" t="s">
        <v>5310</v>
      </c>
      <c r="K411">
        <v>18.095740483634099</v>
      </c>
      <c r="L411">
        <v>0.90043462826235299</v>
      </c>
      <c r="M411">
        <v>100</v>
      </c>
      <c r="N411" s="156">
        <v>80.761881254019528</v>
      </c>
      <c r="O411" s="155">
        <f t="shared" si="39"/>
        <v>1.2382079075829229</v>
      </c>
      <c r="P411" s="162" t="s">
        <v>5310</v>
      </c>
      <c r="Q411">
        <v>17.759054835233002</v>
      </c>
      <c r="R411">
        <v>1.2456030093274</v>
      </c>
      <c r="S411">
        <v>100</v>
      </c>
      <c r="T411" s="156">
        <v>113.80826605638445</v>
      </c>
      <c r="U411" s="155">
        <f t="shared" si="38"/>
        <v>0.87867079839751383</v>
      </c>
      <c r="V411" s="162" t="s">
        <v>5310</v>
      </c>
      <c r="W411">
        <v>17.018419399129598</v>
      </c>
      <c r="X411">
        <v>1.0894536862644</v>
      </c>
      <c r="Y411">
        <v>100</v>
      </c>
      <c r="Z411" s="156">
        <v>103.80803417608715</v>
      </c>
      <c r="AA411">
        <f t="shared" si="37"/>
        <v>0.9633165755780746</v>
      </c>
    </row>
    <row r="412" spans="1:27" ht="15" customHeight="1" x14ac:dyDescent="0.25">
      <c r="A412" s="6" t="s">
        <v>1920</v>
      </c>
      <c r="B412" s="59">
        <v>5</v>
      </c>
      <c r="C412" s="210" t="s">
        <v>5632</v>
      </c>
      <c r="D412" s="207" t="s">
        <v>1921</v>
      </c>
      <c r="E412" s="8" t="s">
        <v>1922</v>
      </c>
      <c r="F412" s="42" t="s">
        <v>1923</v>
      </c>
      <c r="G412" s="42" t="s">
        <v>2076</v>
      </c>
      <c r="H412" s="103" t="s">
        <v>1922</v>
      </c>
      <c r="I412" s="103" t="s">
        <v>4628</v>
      </c>
      <c r="J412" s="5" t="s">
        <v>5311</v>
      </c>
      <c r="K412">
        <v>642.08449601018299</v>
      </c>
      <c r="L412">
        <v>16.606270776333801</v>
      </c>
      <c r="M412">
        <v>92.572712478265103</v>
      </c>
      <c r="N412" s="156">
        <v>42.562717353506699</v>
      </c>
      <c r="O412" s="155">
        <f t="shared" si="39"/>
        <v>2.3494740518901831</v>
      </c>
      <c r="P412" s="5" t="s">
        <v>5311</v>
      </c>
      <c r="Q412">
        <v>634.43252232549696</v>
      </c>
      <c r="R412">
        <v>8.0644967206791698</v>
      </c>
      <c r="S412">
        <v>89.135349023355403</v>
      </c>
      <c r="T412" s="156">
        <v>20.918913659667947</v>
      </c>
      <c r="U412" s="155">
        <f t="shared" si="38"/>
        <v>4.7803629589428374</v>
      </c>
      <c r="V412" s="5" t="s">
        <v>5311</v>
      </c>
      <c r="W412">
        <v>626.11359872416097</v>
      </c>
      <c r="X412">
        <v>5.5890296284198699</v>
      </c>
      <c r="Y412">
        <v>84.844421703386701</v>
      </c>
      <c r="Z412" s="156">
        <v>14.690216878394708</v>
      </c>
      <c r="AA412">
        <f t="shared" si="37"/>
        <v>6.807251440043248</v>
      </c>
    </row>
    <row r="413" spans="1:27" ht="15" customHeight="1" x14ac:dyDescent="0.25">
      <c r="A413" s="34" t="s">
        <v>693</v>
      </c>
      <c r="B413" s="239">
        <v>2</v>
      </c>
      <c r="C413" s="240" t="s">
        <v>5633</v>
      </c>
      <c r="D413" s="1" t="s">
        <v>694</v>
      </c>
      <c r="E413" s="34" t="s">
        <v>695</v>
      </c>
      <c r="F413" s="45" t="s">
        <v>4366</v>
      </c>
      <c r="G413" s="45" t="s">
        <v>4365</v>
      </c>
      <c r="H413" s="103" t="s">
        <v>695</v>
      </c>
      <c r="I413" s="103" t="s">
        <v>4629</v>
      </c>
      <c r="J413" s="157" t="s">
        <v>5312</v>
      </c>
      <c r="K413">
        <v>176.954100512222</v>
      </c>
      <c r="L413">
        <v>11.9273466106316</v>
      </c>
      <c r="M413">
        <v>99.042648814326796</v>
      </c>
      <c r="N413" s="156">
        <v>110.80793834922738</v>
      </c>
      <c r="O413" s="155">
        <f t="shared" si="39"/>
        <v>0.90246241821443707</v>
      </c>
      <c r="P413" s="157" t="s">
        <v>5312</v>
      </c>
      <c r="Q413">
        <v>177.10674970432299</v>
      </c>
      <c r="R413">
        <v>7.62475749698873</v>
      </c>
      <c r="S413">
        <v>54.478814307732598</v>
      </c>
      <c r="T413" s="156">
        <v>70.774879281953559</v>
      </c>
      <c r="U413" s="155">
        <f t="shared" si="38"/>
        <v>1.4129307038676697</v>
      </c>
      <c r="V413" s="157" t="s">
        <v>5312</v>
      </c>
      <c r="W413">
        <v>177.18295103417501</v>
      </c>
      <c r="X413">
        <v>6.7225729803544896</v>
      </c>
      <c r="Y413">
        <v>60.4256771106229</v>
      </c>
      <c r="Z413" s="156">
        <v>62.373782736555455</v>
      </c>
      <c r="AA413">
        <f t="shared" si="37"/>
        <v>1.6032377004031362</v>
      </c>
    </row>
    <row r="414" spans="1:27" ht="15" customHeight="1" x14ac:dyDescent="0.25">
      <c r="A414" s="308"/>
      <c r="B414" s="241"/>
      <c r="C414" s="242"/>
      <c r="D414" s="12"/>
      <c r="E414" s="308"/>
      <c r="F414" s="45"/>
      <c r="G414" s="45"/>
      <c r="H414" s="103"/>
      <c r="I414" s="103"/>
      <c r="O414" s="155"/>
      <c r="P414" s="157" t="s">
        <v>5312</v>
      </c>
      <c r="Q414">
        <v>191.377813066025</v>
      </c>
      <c r="R414">
        <v>5.4325675009046499</v>
      </c>
      <c r="S414">
        <v>38.815639213823097</v>
      </c>
      <c r="T414" s="156">
        <v>46.671227892635017</v>
      </c>
      <c r="U414" s="155">
        <f t="shared" si="38"/>
        <v>2.142647719276753</v>
      </c>
      <c r="V414" s="157" t="s">
        <v>5312</v>
      </c>
      <c r="W414">
        <v>186.45582378137999</v>
      </c>
      <c r="X414">
        <v>1.01196273426127</v>
      </c>
      <c r="Y414">
        <v>9.0960014278982193</v>
      </c>
      <c r="Z414" s="156">
        <v>8.9229549238840384</v>
      </c>
      <c r="AA414">
        <f t="shared" si="37"/>
        <v>11.207049778132397</v>
      </c>
    </row>
    <row r="415" spans="1:27" ht="15" customHeight="1" x14ac:dyDescent="0.25">
      <c r="A415" s="308"/>
      <c r="B415" s="241"/>
      <c r="C415" s="242"/>
      <c r="D415" s="12"/>
      <c r="E415" s="308"/>
      <c r="F415" s="45"/>
      <c r="G415" s="45"/>
      <c r="H415" s="103"/>
      <c r="I415" s="103"/>
      <c r="O415" s="155"/>
      <c r="T415" s="156"/>
      <c r="U415" s="155"/>
      <c r="V415" s="157" t="s">
        <v>5312</v>
      </c>
      <c r="W415">
        <v>191.935248586547</v>
      </c>
      <c r="X415">
        <v>2.22268875179787</v>
      </c>
      <c r="Y415">
        <v>19.978581597558101</v>
      </c>
      <c r="Z415" s="156">
        <v>19.039752843966049</v>
      </c>
      <c r="AA415">
        <f t="shared" si="37"/>
        <v>5.252169018133622</v>
      </c>
    </row>
    <row r="416" spans="1:27" ht="15" customHeight="1" x14ac:dyDescent="0.2">
      <c r="A416" s="13" t="s">
        <v>984</v>
      </c>
      <c r="B416" s="226">
        <v>3</v>
      </c>
      <c r="C416" s="257" t="s">
        <v>5634</v>
      </c>
      <c r="D416" s="24" t="s">
        <v>985</v>
      </c>
      <c r="E416" s="24" t="s">
        <v>986</v>
      </c>
      <c r="F416" s="53" t="s">
        <v>4364</v>
      </c>
      <c r="G416" s="57" t="s">
        <v>987</v>
      </c>
      <c r="H416" s="103" t="s">
        <v>986</v>
      </c>
      <c r="I416" s="294" t="s">
        <v>4630</v>
      </c>
      <c r="J416" s="5" t="s">
        <v>5313</v>
      </c>
      <c r="K416">
        <v>1101.2292485109599</v>
      </c>
      <c r="L416">
        <v>30.487874243508401</v>
      </c>
      <c r="M416">
        <v>98.5066803767604</v>
      </c>
      <c r="N416" s="156">
        <v>45.569274043849745</v>
      </c>
      <c r="O416" s="155">
        <f t="shared" si="39"/>
        <v>2.1944611165798569</v>
      </c>
      <c r="P416" s="5" t="s">
        <v>5313</v>
      </c>
      <c r="Q416">
        <v>706.44021739130596</v>
      </c>
      <c r="R416">
        <v>2.1090761973146601</v>
      </c>
      <c r="S416">
        <v>16.7997442656002</v>
      </c>
      <c r="T416" s="156">
        <v>4.9134018173148428</v>
      </c>
      <c r="U416" s="155">
        <f t="shared" si="38"/>
        <v>20.352497865653831</v>
      </c>
      <c r="V416" s="5" t="s">
        <v>5313</v>
      </c>
      <c r="W416">
        <v>705.20424385970603</v>
      </c>
      <c r="X416">
        <v>1.9914850125114101</v>
      </c>
      <c r="Y416">
        <v>30.5583845986711</v>
      </c>
      <c r="Z416" s="156">
        <v>4.6475842627625301</v>
      </c>
      <c r="AA416">
        <f t="shared" si="37"/>
        <v>21.516554482125702</v>
      </c>
    </row>
    <row r="417" spans="1:27" ht="15" customHeight="1" x14ac:dyDescent="0.2">
      <c r="A417" s="13"/>
      <c r="B417" s="226"/>
      <c r="C417" s="259"/>
      <c r="D417" s="24"/>
      <c r="E417" s="24"/>
      <c r="F417" s="53"/>
      <c r="G417" s="57"/>
      <c r="H417" s="103"/>
      <c r="I417" s="103"/>
      <c r="O417" s="155"/>
      <c r="P417" s="5" t="s">
        <v>5313</v>
      </c>
      <c r="Q417">
        <v>1051.27877237852</v>
      </c>
      <c r="R417">
        <v>9.2977406808332894</v>
      </c>
      <c r="S417">
        <v>74.0607029204279</v>
      </c>
      <c r="T417" s="156">
        <v>14.557183864587122</v>
      </c>
      <c r="U417" s="155">
        <f t="shared" si="38"/>
        <v>6.8694605309799908</v>
      </c>
      <c r="V417" s="5" t="s">
        <v>5313</v>
      </c>
      <c r="W417">
        <v>1047.88999525842</v>
      </c>
      <c r="X417">
        <v>3.83727980415618</v>
      </c>
      <c r="Y417">
        <v>58.8812224703832</v>
      </c>
      <c r="Z417" s="156">
        <v>6.027334025027387</v>
      </c>
      <c r="AA417">
        <f t="shared" si="37"/>
        <v>16.591083152977507</v>
      </c>
    </row>
    <row r="418" spans="1:27" ht="15" customHeight="1" x14ac:dyDescent="0.25">
      <c r="A418" s="20" t="s">
        <v>1422</v>
      </c>
      <c r="B418" s="63">
        <v>4</v>
      </c>
      <c r="C418" s="210" t="s">
        <v>5635</v>
      </c>
      <c r="D418" s="207" t="s">
        <v>1423</v>
      </c>
      <c r="E418" s="21" t="s">
        <v>1424</v>
      </c>
      <c r="F418" s="54" t="s">
        <v>1425</v>
      </c>
      <c r="G418" s="54" t="s">
        <v>1426</v>
      </c>
      <c r="H418" s="103" t="s">
        <v>1424</v>
      </c>
      <c r="I418" s="103" t="s">
        <v>4631</v>
      </c>
      <c r="J418" s="164" t="s">
        <v>5314</v>
      </c>
      <c r="K418" s="165">
        <v>188.3144408</v>
      </c>
      <c r="L418" s="186">
        <v>10.754704889999999</v>
      </c>
      <c r="M418" s="186">
        <v>94.523868039999996</v>
      </c>
      <c r="N418" s="168">
        <v>93.894677040000005</v>
      </c>
      <c r="O418" s="155">
        <f t="shared" si="39"/>
        <v>1.0650230998440846</v>
      </c>
      <c r="P418" s="164" t="s">
        <v>5314</v>
      </c>
      <c r="Q418" s="165">
        <v>187.05354299999999</v>
      </c>
      <c r="R418" s="186">
        <v>6.6673480700000001</v>
      </c>
      <c r="S418" s="186">
        <v>78.849560760000003</v>
      </c>
      <c r="T418" s="168">
        <v>58.601570289999998</v>
      </c>
      <c r="U418" s="155">
        <f t="shared" si="38"/>
        <v>1.7064389146081362</v>
      </c>
      <c r="V418" s="164" t="s">
        <v>5314</v>
      </c>
      <c r="W418" s="165">
        <v>187.44492790000001</v>
      </c>
      <c r="X418" s="186">
        <v>3.80856211</v>
      </c>
      <c r="Y418" s="186">
        <v>87.052468180000005</v>
      </c>
      <c r="Z418" s="168">
        <v>33.404938139999999</v>
      </c>
      <c r="AA418">
        <f t="shared" si="37"/>
        <v>2.9935693812962709</v>
      </c>
    </row>
    <row r="419" spans="1:27" ht="15" customHeight="1" x14ac:dyDescent="0.25">
      <c r="A419" s="20"/>
      <c r="B419" s="63"/>
      <c r="C419" s="211"/>
      <c r="D419" s="209"/>
      <c r="E419" s="21"/>
      <c r="F419" s="54"/>
      <c r="G419" s="54"/>
      <c r="H419" s="103"/>
      <c r="I419" s="103"/>
      <c r="J419" s="186"/>
      <c r="K419" s="186"/>
      <c r="L419" s="186"/>
      <c r="M419" s="186"/>
      <c r="N419" s="186"/>
      <c r="O419" s="155"/>
      <c r="P419" s="164" t="s">
        <v>5314</v>
      </c>
      <c r="Q419" s="165">
        <v>207.4018853</v>
      </c>
      <c r="R419" s="166">
        <v>0.59959389399999996</v>
      </c>
      <c r="S419" s="187">
        <v>7.09093251</v>
      </c>
      <c r="T419" s="168">
        <v>4.7536335989999996</v>
      </c>
      <c r="U419" s="155">
        <f t="shared" si="38"/>
        <v>21.03653929512711</v>
      </c>
      <c r="V419" s="186"/>
      <c r="W419" s="186"/>
      <c r="X419" s="186"/>
      <c r="Y419" s="186"/>
      <c r="Z419" s="168"/>
    </row>
    <row r="420" spans="1:27" ht="15" customHeight="1" x14ac:dyDescent="0.25">
      <c r="A420" s="20"/>
      <c r="B420" s="63"/>
      <c r="C420" s="211"/>
      <c r="D420" s="209"/>
      <c r="E420" s="21"/>
      <c r="F420" s="54"/>
      <c r="G420" s="54"/>
      <c r="H420" s="103"/>
      <c r="I420" s="103"/>
      <c r="J420" s="186"/>
      <c r="K420" s="186"/>
      <c r="L420" s="186"/>
      <c r="M420" s="186"/>
      <c r="N420" s="186"/>
      <c r="O420" s="155"/>
      <c r="P420" s="186"/>
      <c r="Q420" s="186"/>
      <c r="R420" s="186"/>
      <c r="S420" s="186"/>
      <c r="T420" s="168"/>
      <c r="U420" s="155"/>
      <c r="V420" s="186"/>
      <c r="W420" s="186"/>
      <c r="X420" s="186"/>
      <c r="Y420" s="186"/>
      <c r="Z420" s="168"/>
    </row>
    <row r="421" spans="1:27" ht="15" customHeight="1" x14ac:dyDescent="0.25">
      <c r="A421" s="341" t="s">
        <v>82</v>
      </c>
      <c r="B421" s="342">
        <v>1</v>
      </c>
      <c r="C421" s="333" t="s">
        <v>5636</v>
      </c>
      <c r="D421" s="367" t="s">
        <v>252</v>
      </c>
      <c r="E421" s="6" t="s">
        <v>170</v>
      </c>
      <c r="F421" s="42" t="s">
        <v>298</v>
      </c>
      <c r="G421" s="42" t="s">
        <v>413</v>
      </c>
      <c r="H421" s="103" t="s">
        <v>510</v>
      </c>
      <c r="I421" s="103" t="s">
        <v>4632</v>
      </c>
      <c r="J421" s="157" t="s">
        <v>5315</v>
      </c>
      <c r="K421">
        <v>197.60402432816201</v>
      </c>
      <c r="L421">
        <v>3.7247267242825699</v>
      </c>
      <c r="M421">
        <v>49.809546945525199</v>
      </c>
      <c r="N421" s="156">
        <v>30.992233555244606</v>
      </c>
      <c r="O421" s="155">
        <f t="shared" si="39"/>
        <v>3.2266148169588016</v>
      </c>
      <c r="P421" s="157" t="s">
        <v>5315</v>
      </c>
      <c r="Q421">
        <v>200.67962920351101</v>
      </c>
      <c r="R421">
        <v>2.3733543672551898</v>
      </c>
      <c r="S421">
        <v>31.3671940878295</v>
      </c>
      <c r="T421" s="156">
        <v>19.445642142556281</v>
      </c>
      <c r="U421" s="155">
        <f t="shared" si="38"/>
        <v>5.1425403834390542</v>
      </c>
      <c r="V421" s="157" t="s">
        <v>5315</v>
      </c>
      <c r="W421">
        <v>197.97409904744501</v>
      </c>
      <c r="X421">
        <v>0.98329155638971599</v>
      </c>
      <c r="Y421">
        <v>24.4975291676026</v>
      </c>
      <c r="Z421" s="156">
        <v>8.1663736586125282</v>
      </c>
      <c r="AA421">
        <f t="shared" si="37"/>
        <v>12.245337303974168</v>
      </c>
    </row>
    <row r="422" spans="1:27" ht="15" customHeight="1" x14ac:dyDescent="0.25">
      <c r="A422" s="268"/>
      <c r="B422" s="269"/>
      <c r="C422" s="270"/>
      <c r="D422" s="35"/>
      <c r="E422" s="11"/>
      <c r="F422" s="42"/>
      <c r="G422" s="42"/>
      <c r="H422" s="103"/>
      <c r="I422" s="103"/>
      <c r="J422" s="157" t="s">
        <v>5315</v>
      </c>
      <c r="K422">
        <v>211.27235546010201</v>
      </c>
      <c r="L422">
        <v>2.8930282216532599</v>
      </c>
      <c r="M422">
        <v>38.6875160751352</v>
      </c>
      <c r="N422" s="156">
        <v>22.516514225302398</v>
      </c>
      <c r="O422" s="155">
        <f t="shared" si="39"/>
        <v>4.4411847677393768</v>
      </c>
      <c r="P422" s="157" t="s">
        <v>5315</v>
      </c>
      <c r="Q422">
        <v>210.50507872851</v>
      </c>
      <c r="R422">
        <v>3.078059129633</v>
      </c>
      <c r="S422">
        <v>40.680852158068099</v>
      </c>
      <c r="T422" s="156">
        <v>24.043827148889829</v>
      </c>
      <c r="U422" s="155">
        <f t="shared" si="38"/>
        <v>4.1590716561367929</v>
      </c>
      <c r="V422" s="157" t="s">
        <v>5315</v>
      </c>
      <c r="W422">
        <v>209.90109061376</v>
      </c>
      <c r="X422">
        <v>1.57212433532038</v>
      </c>
      <c r="Y422">
        <v>39.1675912493493</v>
      </c>
      <c r="Z422" s="156">
        <v>12.315721822727046</v>
      </c>
      <c r="AA422">
        <f t="shared" si="37"/>
        <v>8.1197027213998254</v>
      </c>
    </row>
    <row r="423" spans="1:27" ht="15" customHeight="1" x14ac:dyDescent="0.25">
      <c r="A423" s="11" t="s">
        <v>3833</v>
      </c>
      <c r="B423" s="61">
        <v>10</v>
      </c>
      <c r="C423" s="262" t="s">
        <v>5637</v>
      </c>
      <c r="D423" s="21" t="s">
        <v>3834</v>
      </c>
      <c r="E423" s="368" t="s">
        <v>3835</v>
      </c>
      <c r="F423" s="3" t="s">
        <v>3836</v>
      </c>
      <c r="G423" s="54" t="s">
        <v>3837</v>
      </c>
      <c r="H423" s="103" t="s">
        <v>3835</v>
      </c>
      <c r="I423" s="103" t="s">
        <v>4633</v>
      </c>
      <c r="J423" s="154" t="s">
        <v>5316</v>
      </c>
      <c r="K423">
        <v>253.70060717484699</v>
      </c>
      <c r="L423">
        <v>10.6299891672342</v>
      </c>
      <c r="M423">
        <v>97.153960839397996</v>
      </c>
      <c r="N423" s="156">
        <v>68.911506645401246</v>
      </c>
      <c r="O423" s="155">
        <f t="shared" si="39"/>
        <v>1.4511364628054235</v>
      </c>
      <c r="P423" s="5" t="s">
        <v>5316</v>
      </c>
      <c r="Q423">
        <v>257.728379923445</v>
      </c>
      <c r="R423">
        <v>0.80643863680640704</v>
      </c>
      <c r="S423">
        <v>6.3898862091795001</v>
      </c>
      <c r="T423" s="156">
        <v>5.1463161269074389</v>
      </c>
      <c r="U423" s="155">
        <f t="shared" si="38"/>
        <v>19.431375285546775</v>
      </c>
      <c r="V423" s="154" t="s">
        <v>5316</v>
      </c>
      <c r="W423">
        <v>339.80762211486899</v>
      </c>
      <c r="X423">
        <v>4.6825384580601002</v>
      </c>
      <c r="Y423">
        <v>77.092721591829601</v>
      </c>
      <c r="Z423" s="156">
        <v>22.669468146852076</v>
      </c>
      <c r="AA423">
        <f t="shared" si="37"/>
        <v>4.4112195024692795</v>
      </c>
    </row>
    <row r="424" spans="1:27" ht="15" customHeight="1" x14ac:dyDescent="0.25">
      <c r="A424" s="11"/>
      <c r="B424" s="61"/>
      <c r="C424" s="263"/>
      <c r="D424" s="21"/>
      <c r="E424" s="368"/>
      <c r="F424" s="3"/>
      <c r="G424" s="54"/>
      <c r="H424" s="103"/>
      <c r="I424" s="103"/>
      <c r="O424" s="155"/>
      <c r="P424" s="5" t="s">
        <v>5316</v>
      </c>
      <c r="Q424">
        <v>347.13792267852801</v>
      </c>
      <c r="R424">
        <v>8.8534309226882595</v>
      </c>
      <c r="S424">
        <v>70.150924788081298</v>
      </c>
      <c r="T424" s="156">
        <v>41.957504300640316</v>
      </c>
      <c r="U424" s="155">
        <f t="shared" si="38"/>
        <v>2.3833638741585945</v>
      </c>
      <c r="V424" s="154" t="s">
        <v>5316</v>
      </c>
      <c r="W424">
        <v>386.19044551798203</v>
      </c>
      <c r="X424">
        <v>0.37556768591765599</v>
      </c>
      <c r="Y424">
        <v>6.1832989325479097</v>
      </c>
      <c r="Z424" s="156">
        <v>1.5999988213923777</v>
      </c>
      <c r="AA424">
        <f t="shared" si="37"/>
        <v>62.500046039394157</v>
      </c>
    </row>
    <row r="425" spans="1:27" ht="15" customHeight="1" x14ac:dyDescent="0.25">
      <c r="A425" s="11"/>
      <c r="B425" s="61"/>
      <c r="C425" s="263"/>
      <c r="D425" s="21"/>
      <c r="E425" s="368"/>
      <c r="F425" s="3"/>
      <c r="G425" s="54"/>
      <c r="H425" s="103"/>
      <c r="I425" s="103"/>
      <c r="O425" s="155"/>
      <c r="P425" s="5" t="s">
        <v>5316</v>
      </c>
      <c r="Q425">
        <v>405.76677879224701</v>
      </c>
      <c r="R425">
        <v>0.92976356864881404</v>
      </c>
      <c r="S425">
        <v>7.3670619610116601</v>
      </c>
      <c r="T425" s="156">
        <v>3.7700152072672561</v>
      </c>
      <c r="U425" s="155">
        <f t="shared" si="38"/>
        <v>26.525091943193058</v>
      </c>
      <c r="Z425" s="156"/>
    </row>
    <row r="426" spans="1:27" ht="15" customHeight="1" x14ac:dyDescent="0.2">
      <c r="A426" s="13" t="s">
        <v>1151</v>
      </c>
      <c r="B426" s="226">
        <v>3</v>
      </c>
      <c r="C426" s="227" t="s">
        <v>5638</v>
      </c>
      <c r="D426" s="228" t="s">
        <v>1152</v>
      </c>
      <c r="E426" s="217" t="s">
        <v>1153</v>
      </c>
      <c r="F426" s="57" t="s">
        <v>1154</v>
      </c>
      <c r="G426" s="51" t="s">
        <v>1155</v>
      </c>
      <c r="H426" s="103" t="s">
        <v>1153</v>
      </c>
      <c r="I426" s="103" t="s">
        <v>4634</v>
      </c>
      <c r="J426" s="157" t="s">
        <v>5317</v>
      </c>
      <c r="K426">
        <v>153.59409447396001</v>
      </c>
      <c r="L426">
        <v>14.319956282718101</v>
      </c>
      <c r="M426">
        <v>100</v>
      </c>
      <c r="N426" s="156">
        <v>153.2349946741478</v>
      </c>
      <c r="O426" s="155">
        <f t="shared" si="39"/>
        <v>0.65259244608353784</v>
      </c>
      <c r="P426" s="157" t="s">
        <v>5317</v>
      </c>
      <c r="Q426">
        <v>154.15397905193799</v>
      </c>
      <c r="R426">
        <v>11.4412667611972</v>
      </c>
      <c r="S426">
        <v>75.490063095389104</v>
      </c>
      <c r="T426" s="156">
        <v>121.98679492341645</v>
      </c>
      <c r="U426" s="155">
        <f t="shared" si="38"/>
        <v>0.81976086069627618</v>
      </c>
      <c r="V426" s="157" t="s">
        <v>5317</v>
      </c>
      <c r="W426">
        <v>155.918928660983</v>
      </c>
      <c r="X426">
        <v>7.9604762699522098</v>
      </c>
      <c r="Y426">
        <v>91.268218818178795</v>
      </c>
      <c r="Z426" s="156">
        <v>83.915451379621018</v>
      </c>
      <c r="AA426">
        <f t="shared" si="37"/>
        <v>1.1916756491914091</v>
      </c>
    </row>
    <row r="427" spans="1:27" ht="15" customHeight="1" x14ac:dyDescent="0.2">
      <c r="A427" s="13"/>
      <c r="B427" s="226"/>
      <c r="C427" s="247"/>
      <c r="D427" s="248"/>
      <c r="E427" s="219"/>
      <c r="F427" s="57"/>
      <c r="G427" s="51"/>
      <c r="H427" s="103"/>
      <c r="I427" s="103"/>
      <c r="O427" s="155"/>
      <c r="P427" s="157" t="s">
        <v>5317</v>
      </c>
      <c r="Q427">
        <v>168.01749271137001</v>
      </c>
      <c r="R427">
        <v>1.2351545432542299</v>
      </c>
      <c r="S427">
        <v>8.1496128312509697</v>
      </c>
      <c r="T427" s="156">
        <v>12.084274503472608</v>
      </c>
      <c r="U427" s="155">
        <f t="shared" si="38"/>
        <v>8.2752175127487728</v>
      </c>
      <c r="Z427" s="156"/>
    </row>
    <row r="428" spans="1:27" ht="15" customHeight="1" x14ac:dyDescent="0.2">
      <c r="A428" s="13"/>
      <c r="B428" s="226"/>
      <c r="C428" s="247"/>
      <c r="D428" s="248"/>
      <c r="E428" s="219"/>
      <c r="F428" s="57"/>
      <c r="G428" s="51"/>
      <c r="H428" s="103"/>
      <c r="I428" s="103"/>
      <c r="O428" s="155"/>
      <c r="P428" s="157" t="s">
        <v>5317</v>
      </c>
      <c r="Q428">
        <v>174.38721520354201</v>
      </c>
      <c r="R428">
        <v>1.8579440754439001</v>
      </c>
      <c r="S428">
        <v>12.258810008577001</v>
      </c>
      <c r="T428" s="156">
        <v>17.514441095477924</v>
      </c>
      <c r="U428" s="155">
        <f t="shared" si="38"/>
        <v>5.7095741425525208</v>
      </c>
      <c r="Z428" s="156"/>
    </row>
    <row r="429" spans="1:27" s="20" customFormat="1" ht="15" customHeight="1" x14ac:dyDescent="0.2">
      <c r="A429" s="13" t="s">
        <v>1108</v>
      </c>
      <c r="B429" s="254">
        <v>3</v>
      </c>
      <c r="C429" s="252" t="s">
        <v>5639</v>
      </c>
      <c r="D429" s="24" t="s">
        <v>1109</v>
      </c>
      <c r="E429" s="369" t="s">
        <v>1110</v>
      </c>
      <c r="F429" s="51" t="s">
        <v>1111</v>
      </c>
      <c r="G429" s="51" t="s">
        <v>1112</v>
      </c>
      <c r="H429" s="103" t="s">
        <v>1110</v>
      </c>
      <c r="I429" s="103" t="s">
        <v>4635</v>
      </c>
      <c r="J429" s="5" t="s">
        <v>5318</v>
      </c>
      <c r="K429">
        <v>730.08545047886798</v>
      </c>
      <c r="L429">
        <v>12.921246687500799</v>
      </c>
      <c r="M429">
        <v>88.954045137504494</v>
      </c>
      <c r="N429" s="156">
        <v>29.127373553097332</v>
      </c>
      <c r="O429" s="155">
        <f t="shared" si="39"/>
        <v>3.4331966051695813</v>
      </c>
      <c r="P429" s="5" t="s">
        <v>5318</v>
      </c>
      <c r="Q429">
        <v>685.21338440917805</v>
      </c>
      <c r="R429">
        <v>0.97269737143614499</v>
      </c>
      <c r="S429">
        <v>12.190277388459601</v>
      </c>
      <c r="T429" s="156">
        <v>2.3362127138592266</v>
      </c>
      <c r="U429" s="155">
        <f t="shared" si="38"/>
        <v>42.804321458729</v>
      </c>
      <c r="V429" s="5" t="s">
        <v>5318</v>
      </c>
      <c r="W429">
        <v>770.38866803041503</v>
      </c>
      <c r="X429">
        <v>1.68927254633442</v>
      </c>
      <c r="Y429">
        <v>57.270990488528298</v>
      </c>
      <c r="Z429" s="156">
        <v>3.6088474690364802</v>
      </c>
      <c r="AA429">
        <f t="shared" si="37"/>
        <v>27.70967763475435</v>
      </c>
    </row>
    <row r="430" spans="1:27" s="20" customFormat="1" ht="15" customHeight="1" x14ac:dyDescent="0.2">
      <c r="A430" s="13"/>
      <c r="B430" s="307"/>
      <c r="C430" s="306"/>
      <c r="D430" s="24"/>
      <c r="E430" s="370"/>
      <c r="F430" s="57"/>
      <c r="G430" s="57"/>
      <c r="H430" s="103"/>
      <c r="I430" s="103"/>
      <c r="J430"/>
      <c r="K430"/>
      <c r="L430"/>
      <c r="M430"/>
      <c r="N430"/>
      <c r="O430" s="155"/>
      <c r="P430" s="5" t="s">
        <v>5318</v>
      </c>
      <c r="Q430">
        <v>764.20186896850305</v>
      </c>
      <c r="R430">
        <v>5.3586879203197597</v>
      </c>
      <c r="S430">
        <v>67.157467579498004</v>
      </c>
      <c r="T430" s="156">
        <v>11.540586282098367</v>
      </c>
      <c r="U430" s="155">
        <f t="shared" si="38"/>
        <v>8.6650710419382175</v>
      </c>
      <c r="V430"/>
      <c r="W430"/>
      <c r="X430"/>
      <c r="Y430"/>
      <c r="Z430" s="156"/>
      <c r="AA430"/>
    </row>
    <row r="431" spans="1:27" ht="15" customHeight="1" x14ac:dyDescent="0.25">
      <c r="A431" s="6" t="s">
        <v>2460</v>
      </c>
      <c r="B431" s="61">
        <v>6</v>
      </c>
      <c r="C431" s="210" t="s">
        <v>5640</v>
      </c>
      <c r="D431" s="8" t="s">
        <v>2461</v>
      </c>
      <c r="E431" s="207" t="s">
        <v>2462</v>
      </c>
      <c r="F431" s="42" t="s">
        <v>2463</v>
      </c>
      <c r="G431" s="42" t="s">
        <v>2464</v>
      </c>
      <c r="H431" s="103" t="s">
        <v>2462</v>
      </c>
      <c r="I431" s="103" t="s">
        <v>4636</v>
      </c>
      <c r="J431" s="154" t="s">
        <v>5319</v>
      </c>
      <c r="K431">
        <v>295.719526247045</v>
      </c>
      <c r="L431">
        <v>22.1579211631257</v>
      </c>
      <c r="M431">
        <v>95.790264668336206</v>
      </c>
      <c r="N431" s="156">
        <v>123.25161325823801</v>
      </c>
      <c r="O431" s="155">
        <f t="shared" si="39"/>
        <v>0.81134840637322125</v>
      </c>
      <c r="P431" s="154" t="s">
        <v>5319</v>
      </c>
      <c r="Q431">
        <v>297.00833742030397</v>
      </c>
      <c r="R431">
        <v>14.440145230980701</v>
      </c>
      <c r="S431">
        <v>65.065768514142405</v>
      </c>
      <c r="T431" s="156">
        <v>79.973881917431314</v>
      </c>
      <c r="U431" s="155">
        <f t="shared" si="38"/>
        <v>1.2504082283168969</v>
      </c>
      <c r="V431" s="154" t="s">
        <v>5319</v>
      </c>
      <c r="W431">
        <v>297.91322314049597</v>
      </c>
      <c r="X431">
        <v>9.8453072159800996</v>
      </c>
      <c r="Y431">
        <v>73.295308442328206</v>
      </c>
      <c r="Z431" s="156">
        <v>54.360807911875696</v>
      </c>
      <c r="AA431">
        <f t="shared" si="37"/>
        <v>1.8395605922949121</v>
      </c>
    </row>
    <row r="432" spans="1:27" ht="15" customHeight="1" x14ac:dyDescent="0.25">
      <c r="A432" s="11"/>
      <c r="B432" s="61"/>
      <c r="C432" s="211"/>
      <c r="D432" s="21"/>
      <c r="E432" s="209"/>
      <c r="F432" s="42"/>
      <c r="G432" s="42"/>
      <c r="H432" s="103"/>
      <c r="I432" s="103"/>
      <c r="O432" s="155"/>
      <c r="P432" s="154" t="s">
        <v>5319</v>
      </c>
      <c r="Q432">
        <v>320.15160884491598</v>
      </c>
      <c r="R432">
        <v>6.96901657773524</v>
      </c>
      <c r="S432">
        <v>31.4016522801512</v>
      </c>
      <c r="T432" s="156">
        <v>35.808697220413663</v>
      </c>
      <c r="U432" s="155">
        <f t="shared" si="38"/>
        <v>2.7926176533167046</v>
      </c>
      <c r="V432" s="154" t="s">
        <v>5319</v>
      </c>
      <c r="W432">
        <v>322.79735682819398</v>
      </c>
      <c r="X432">
        <v>2.8299900723679499</v>
      </c>
      <c r="Y432">
        <v>21.0684126653011</v>
      </c>
      <c r="Z432" s="156">
        <v>14.422167729425301</v>
      </c>
      <c r="AA432">
        <f t="shared" si="37"/>
        <v>6.9337704203766624</v>
      </c>
    </row>
    <row r="433" spans="1:27" ht="15" customHeight="1" x14ac:dyDescent="0.25">
      <c r="A433" s="1" t="s">
        <v>68</v>
      </c>
      <c r="B433" s="59">
        <v>1</v>
      </c>
      <c r="C433" s="371" t="s">
        <v>5641</v>
      </c>
      <c r="D433" s="1" t="s">
        <v>239</v>
      </c>
      <c r="E433" s="1" t="s">
        <v>156</v>
      </c>
      <c r="F433" s="42" t="s">
        <v>372</v>
      </c>
      <c r="G433" s="45" t="s">
        <v>406</v>
      </c>
      <c r="H433" s="103" t="s">
        <v>495</v>
      </c>
      <c r="I433" s="103" t="s">
        <v>4637</v>
      </c>
      <c r="J433" s="5" t="s">
        <v>5320</v>
      </c>
      <c r="K433">
        <v>887.82881002087595</v>
      </c>
      <c r="L433">
        <v>13.752813771209601</v>
      </c>
      <c r="M433">
        <v>92.097149591241006</v>
      </c>
      <c r="N433" s="156">
        <v>25.495315812203078</v>
      </c>
      <c r="O433" s="155">
        <f t="shared" si="39"/>
        <v>3.9222891270143045</v>
      </c>
      <c r="P433" s="5" t="s">
        <v>5320</v>
      </c>
      <c r="Q433">
        <v>868.08018770271099</v>
      </c>
      <c r="R433">
        <v>4.7787303851656802</v>
      </c>
      <c r="S433">
        <v>82.115505989174295</v>
      </c>
      <c r="T433" s="156">
        <v>9.060410182941764</v>
      </c>
      <c r="U433" s="155">
        <f t="shared" si="38"/>
        <v>11.037027902806457</v>
      </c>
      <c r="V433" s="5" t="s">
        <v>5320</v>
      </c>
      <c r="W433">
        <v>897.20077220077098</v>
      </c>
      <c r="X433">
        <v>2.00027443967535</v>
      </c>
      <c r="Y433">
        <v>68.539814199665699</v>
      </c>
      <c r="Z433" s="156">
        <v>3.6694362092610273</v>
      </c>
      <c r="AA433">
        <f t="shared" si="37"/>
        <v>27.252142917110035</v>
      </c>
    </row>
    <row r="434" spans="1:27" ht="15" customHeight="1" x14ac:dyDescent="0.25">
      <c r="A434" s="20" t="s">
        <v>1721</v>
      </c>
      <c r="B434" s="63">
        <v>5</v>
      </c>
      <c r="C434" s="201" t="s">
        <v>5642</v>
      </c>
      <c r="D434" s="21" t="s">
        <v>1722</v>
      </c>
      <c r="E434" s="21" t="s">
        <v>1723</v>
      </c>
      <c r="F434" s="54" t="s">
        <v>1724</v>
      </c>
      <c r="G434" s="54" t="s">
        <v>2026</v>
      </c>
      <c r="H434" s="103" t="s">
        <v>1723</v>
      </c>
      <c r="I434" s="103" t="s">
        <v>4638</v>
      </c>
      <c r="J434" s="157" t="s">
        <v>5321</v>
      </c>
      <c r="K434">
        <v>175.12334966653</v>
      </c>
      <c r="L434">
        <v>9.5843099822649904</v>
      </c>
      <c r="M434">
        <v>75.4119113019797</v>
      </c>
      <c r="N434" s="156">
        <v>89.97001674747537</v>
      </c>
      <c r="O434" s="155">
        <f t="shared" si="39"/>
        <v>1.1114813980826126</v>
      </c>
      <c r="P434" s="157" t="s">
        <v>5321</v>
      </c>
      <c r="Q434">
        <v>174.656846788195</v>
      </c>
      <c r="R434">
        <v>6.0094641888281997</v>
      </c>
      <c r="S434">
        <v>58.039785218568902</v>
      </c>
      <c r="T434" s="156">
        <v>56.562607542257823</v>
      </c>
      <c r="U434" s="155">
        <f t="shared" si="38"/>
        <v>1.7679524396977311</v>
      </c>
      <c r="V434" s="157" t="s">
        <v>5321</v>
      </c>
      <c r="W434">
        <v>174.64323623068799</v>
      </c>
      <c r="X434">
        <v>4.3834877574629196</v>
      </c>
      <c r="Y434">
        <v>70.834349482097707</v>
      </c>
      <c r="Z434" s="156">
        <v>41.261713877889257</v>
      </c>
      <c r="AA434">
        <f t="shared" si="37"/>
        <v>2.4235542007765845</v>
      </c>
    </row>
    <row r="435" spans="1:27" ht="15" customHeight="1" x14ac:dyDescent="0.25">
      <c r="A435" s="20"/>
      <c r="B435" s="63"/>
      <c r="C435" s="201"/>
      <c r="D435" s="21"/>
      <c r="E435" s="21"/>
      <c r="F435" s="54"/>
      <c r="G435" s="54"/>
      <c r="H435" s="103"/>
      <c r="I435" s="103"/>
      <c r="J435" s="157" t="s">
        <v>5321</v>
      </c>
      <c r="K435">
        <v>207.867197011391</v>
      </c>
      <c r="L435">
        <v>0.98135413145939898</v>
      </c>
      <c r="M435">
        <v>7.7215564661816396</v>
      </c>
      <c r="N435" s="156">
        <v>7.7628682366485613</v>
      </c>
      <c r="O435" s="155">
        <f t="shared" si="39"/>
        <v>12.881836577864252</v>
      </c>
      <c r="P435" s="157" t="s">
        <v>5321</v>
      </c>
      <c r="Q435">
        <v>196.999782986111</v>
      </c>
      <c r="R435">
        <v>0.744835148541656</v>
      </c>
      <c r="S435">
        <v>7.1936649734871096</v>
      </c>
      <c r="T435" s="156">
        <v>6.2165139290317653</v>
      </c>
      <c r="U435" s="155">
        <f t="shared" si="38"/>
        <v>16.086186107134679</v>
      </c>
      <c r="V435" s="157" t="s">
        <v>5321</v>
      </c>
      <c r="W435">
        <v>197.67661280811399</v>
      </c>
      <c r="X435">
        <v>0.29823907167418601</v>
      </c>
      <c r="Y435">
        <v>4.8193520322303298</v>
      </c>
      <c r="Z435" s="156">
        <v>2.4806397799631505</v>
      </c>
      <c r="AA435">
        <f t="shared" si="37"/>
        <v>40.312181078336771</v>
      </c>
    </row>
    <row r="436" spans="1:27" ht="15" customHeight="1" x14ac:dyDescent="0.25">
      <c r="A436" s="20"/>
      <c r="B436" s="63"/>
      <c r="C436" s="201"/>
      <c r="D436" s="21"/>
      <c r="E436" s="21"/>
      <c r="F436" s="54"/>
      <c r="G436" s="54"/>
      <c r="H436" s="103"/>
      <c r="I436" s="103"/>
      <c r="J436" s="157" t="s">
        <v>5321</v>
      </c>
      <c r="K436">
        <v>216.228882106703</v>
      </c>
      <c r="L436">
        <v>1.2439959734783099</v>
      </c>
      <c r="M436">
        <v>9.7880926415733605</v>
      </c>
      <c r="N436" s="156">
        <v>9.4603818993445827</v>
      </c>
      <c r="O436" s="155">
        <f t="shared" si="39"/>
        <v>10.570397798309603</v>
      </c>
      <c r="P436" s="157" t="s">
        <v>5321</v>
      </c>
      <c r="Q436">
        <v>216.23004767827501</v>
      </c>
      <c r="R436">
        <v>0.65546459326616702</v>
      </c>
      <c r="S436">
        <v>6.3305184981829496</v>
      </c>
      <c r="T436" s="156">
        <v>4.9846720732326091</v>
      </c>
      <c r="U436" s="155">
        <f t="shared" si="38"/>
        <v>20.061500241308554</v>
      </c>
      <c r="Z436" s="156"/>
    </row>
    <row r="437" spans="1:27" ht="15" customHeight="1" x14ac:dyDescent="0.25">
      <c r="A437" s="20"/>
      <c r="B437" s="63"/>
      <c r="C437" s="201"/>
      <c r="D437" s="21"/>
      <c r="E437" s="21"/>
      <c r="F437" s="54"/>
      <c r="G437" s="54"/>
      <c r="H437" s="103"/>
      <c r="I437" s="103"/>
      <c r="O437" s="155"/>
      <c r="P437" s="157" t="s">
        <v>5321</v>
      </c>
      <c r="Q437">
        <v>223.34421641791101</v>
      </c>
      <c r="R437">
        <v>0.66444255694528098</v>
      </c>
      <c r="S437">
        <v>6.4172282392285203</v>
      </c>
      <c r="T437" s="156">
        <v>4.8921835320558724</v>
      </c>
      <c r="U437" s="155">
        <f t="shared" si="38"/>
        <v>20.440770331847379</v>
      </c>
      <c r="Z437" s="156"/>
    </row>
    <row r="438" spans="1:27" ht="15" customHeight="1" x14ac:dyDescent="0.25">
      <c r="A438" s="30" t="s">
        <v>3260</v>
      </c>
      <c r="B438" s="64">
        <v>8</v>
      </c>
      <c r="C438" s="216" t="s">
        <v>5643</v>
      </c>
      <c r="D438" s="21" t="s">
        <v>3261</v>
      </c>
      <c r="E438" s="21" t="s">
        <v>3262</v>
      </c>
      <c r="F438" s="56" t="s">
        <v>3263</v>
      </c>
      <c r="G438" s="56" t="s">
        <v>3264</v>
      </c>
      <c r="H438" s="103" t="s">
        <v>3262</v>
      </c>
      <c r="I438" s="103" t="s">
        <v>4639</v>
      </c>
      <c r="J438" s="154" t="s">
        <v>5322</v>
      </c>
      <c r="K438">
        <v>338.461917721769</v>
      </c>
      <c r="L438">
        <v>19.729442771228001</v>
      </c>
      <c r="M438">
        <v>95.854665240242795</v>
      </c>
      <c r="N438" s="156">
        <v>95.895180953587214</v>
      </c>
      <c r="O438" s="155">
        <f t="shared" si="39"/>
        <v>1.0428052693117029</v>
      </c>
      <c r="P438" s="157" t="s">
        <v>5322</v>
      </c>
      <c r="Q438">
        <v>165.05594858820601</v>
      </c>
      <c r="R438">
        <v>1.4392922659919001</v>
      </c>
      <c r="S438">
        <v>9.3600016211085606</v>
      </c>
      <c r="T438" s="156">
        <v>14.333741055116098</v>
      </c>
      <c r="U438" s="155">
        <f t="shared" si="38"/>
        <v>6.976545733279262</v>
      </c>
      <c r="V438" s="157" t="s">
        <v>5322</v>
      </c>
      <c r="W438">
        <v>164.088538138464</v>
      </c>
      <c r="X438">
        <v>1.94730114829756</v>
      </c>
      <c r="Y438">
        <v>19.896892964151899</v>
      </c>
      <c r="Z438" s="156">
        <v>19.507094656162018</v>
      </c>
      <c r="AA438">
        <f t="shared" si="37"/>
        <v>5.1263400194970297</v>
      </c>
    </row>
    <row r="439" spans="1:27" ht="15" customHeight="1" x14ac:dyDescent="0.25">
      <c r="A439" s="1" t="s">
        <v>37</v>
      </c>
      <c r="B439" s="59">
        <v>1</v>
      </c>
      <c r="C439" s="196" t="s">
        <v>5644</v>
      </c>
      <c r="D439" s="1" t="s">
        <v>208</v>
      </c>
      <c r="E439" s="1" t="s">
        <v>121</v>
      </c>
      <c r="F439" s="4" t="s">
        <v>366</v>
      </c>
      <c r="G439" s="42" t="s">
        <v>395</v>
      </c>
      <c r="H439" s="106" t="s">
        <v>456</v>
      </c>
      <c r="I439" s="103" t="s">
        <v>4640</v>
      </c>
      <c r="J439" s="174" t="s">
        <v>5323</v>
      </c>
      <c r="K439" s="175">
        <v>1291.58683</v>
      </c>
      <c r="L439" s="186">
        <v>18.315907580000001</v>
      </c>
      <c r="M439" s="186">
        <v>93.530413109999998</v>
      </c>
      <c r="N439" s="168">
        <v>23.34224618</v>
      </c>
      <c r="O439" s="155">
        <f t="shared" si="39"/>
        <v>4.2840778573264107</v>
      </c>
      <c r="P439" s="174" t="s">
        <v>5323</v>
      </c>
      <c r="Q439" s="175">
        <v>1297.6553530000001</v>
      </c>
      <c r="R439" s="166">
        <v>0.57110383399999998</v>
      </c>
      <c r="S439" s="186">
        <v>27.51823752</v>
      </c>
      <c r="T439" s="168">
        <v>0.72442583800000004</v>
      </c>
      <c r="U439" s="155">
        <f t="shared" si="38"/>
        <v>138.04035520886541</v>
      </c>
      <c r="V439" s="174" t="s">
        <v>5323</v>
      </c>
      <c r="W439" s="175">
        <v>1152.432051</v>
      </c>
      <c r="X439" s="166">
        <v>0.22948906599999999</v>
      </c>
      <c r="Y439" s="186">
        <v>11.28266689</v>
      </c>
      <c r="Z439" s="168">
        <v>0.32777356699999999</v>
      </c>
      <c r="AA439">
        <f t="shared" si="37"/>
        <v>305.08866506614919</v>
      </c>
    </row>
    <row r="440" spans="1:27" ht="15" customHeight="1" x14ac:dyDescent="0.25">
      <c r="A440" s="12"/>
      <c r="B440" s="63"/>
      <c r="C440" s="237"/>
      <c r="D440" s="12"/>
      <c r="E440" s="12"/>
      <c r="F440" s="4"/>
      <c r="G440" s="42"/>
      <c r="H440" s="106"/>
      <c r="I440" s="103"/>
      <c r="J440" s="186"/>
      <c r="K440" s="186"/>
      <c r="L440" s="186"/>
      <c r="M440" s="186"/>
      <c r="N440" s="186"/>
      <c r="O440" s="155"/>
      <c r="P440" s="186"/>
      <c r="Q440" s="186"/>
      <c r="R440" s="186"/>
      <c r="S440" s="186"/>
      <c r="T440" s="168"/>
      <c r="U440" s="155"/>
      <c r="V440" s="174" t="s">
        <v>5323</v>
      </c>
      <c r="W440" s="175">
        <v>1270.8343190000001</v>
      </c>
      <c r="X440" s="166">
        <v>0.42195165800000001</v>
      </c>
      <c r="Y440" s="186">
        <v>20.744953500000001</v>
      </c>
      <c r="Z440" s="168">
        <v>0.54652514299999999</v>
      </c>
      <c r="AA440">
        <f t="shared" si="37"/>
        <v>182.97419849904327</v>
      </c>
    </row>
    <row r="441" spans="1:27" ht="15" customHeight="1" x14ac:dyDescent="0.25">
      <c r="A441" s="1" t="s">
        <v>18</v>
      </c>
      <c r="B441" s="59">
        <v>1</v>
      </c>
      <c r="C441" s="196" t="s">
        <v>5645</v>
      </c>
      <c r="D441" s="1" t="s">
        <v>189</v>
      </c>
      <c r="E441" s="1" t="s">
        <v>102</v>
      </c>
      <c r="F441" s="42" t="s">
        <v>357</v>
      </c>
      <c r="G441" s="42" t="s">
        <v>384</v>
      </c>
      <c r="H441" s="103" t="s">
        <v>434</v>
      </c>
      <c r="I441" s="103" t="s">
        <v>4641</v>
      </c>
      <c r="J441" s="5" t="s">
        <v>5324</v>
      </c>
      <c r="K441">
        <v>1356.9969932347799</v>
      </c>
      <c r="L441">
        <v>10.321732876972</v>
      </c>
      <c r="M441">
        <v>100</v>
      </c>
      <c r="N441" s="156">
        <v>12.520329329285993</v>
      </c>
      <c r="O441" s="155">
        <f t="shared" si="39"/>
        <v>7.9870103549187377</v>
      </c>
      <c r="P441" s="5" t="s">
        <v>5324</v>
      </c>
      <c r="Q441">
        <v>1356.3991874047699</v>
      </c>
      <c r="R441">
        <v>4.4522427914193701</v>
      </c>
      <c r="S441">
        <v>91.534802743996494</v>
      </c>
      <c r="T441" s="156">
        <v>5.4029793071836743</v>
      </c>
      <c r="U441" s="155">
        <f t="shared" si="38"/>
        <v>18.508307049601754</v>
      </c>
      <c r="V441" s="5" t="s">
        <v>5324</v>
      </c>
      <c r="W441">
        <v>1364.30587509784</v>
      </c>
      <c r="X441">
        <v>2.4314426520344901</v>
      </c>
      <c r="Y441">
        <v>85.277964786873397</v>
      </c>
      <c r="Z441" s="156">
        <v>2.9335584748290358</v>
      </c>
      <c r="AA441">
        <f t="shared" si="37"/>
        <v>34.088292719587898</v>
      </c>
    </row>
    <row r="442" spans="1:27" ht="15" customHeight="1" x14ac:dyDescent="0.25">
      <c r="A442" s="204" t="s">
        <v>3488</v>
      </c>
      <c r="B442" s="249">
        <v>9</v>
      </c>
      <c r="C442" s="372" t="s">
        <v>5646</v>
      </c>
      <c r="D442" s="220" t="s">
        <v>3489</v>
      </c>
      <c r="E442" s="220" t="s">
        <v>3490</v>
      </c>
      <c r="F442" s="41" t="s">
        <v>3491</v>
      </c>
      <c r="G442" s="41" t="s">
        <v>3492</v>
      </c>
      <c r="H442" s="103" t="s">
        <v>3493</v>
      </c>
      <c r="I442" s="103" t="s">
        <v>4642</v>
      </c>
      <c r="J442" s="5" t="s">
        <v>5325</v>
      </c>
      <c r="K442">
        <v>382.85663486959101</v>
      </c>
      <c r="L442">
        <v>2.94724909063605</v>
      </c>
      <c r="M442">
        <v>23.0229846095949</v>
      </c>
      <c r="N442" s="156">
        <v>12.665171943370243</v>
      </c>
      <c r="O442" s="155">
        <f t="shared" si="39"/>
        <v>7.8956685662958064</v>
      </c>
      <c r="P442" s="154" t="s">
        <v>5325</v>
      </c>
      <c r="Q442">
        <v>314.10878976096399</v>
      </c>
      <c r="R442">
        <v>0.88617082637423805</v>
      </c>
      <c r="S442">
        <v>13.201619348344</v>
      </c>
      <c r="T442" s="156">
        <v>4.6409115605208706</v>
      </c>
      <c r="U442" s="155">
        <f t="shared" si="38"/>
        <v>21.547490982305327</v>
      </c>
      <c r="V442" s="154" t="s">
        <v>5325</v>
      </c>
      <c r="W442">
        <v>387.08206614257602</v>
      </c>
      <c r="X442">
        <v>2.9784780585754298</v>
      </c>
      <c r="Y442">
        <v>46.056989938675301</v>
      </c>
      <c r="Z442" s="156">
        <v>12.659746139604017</v>
      </c>
      <c r="AA442">
        <f t="shared" si="37"/>
        <v>7.8990525479153</v>
      </c>
    </row>
    <row r="443" spans="1:27" ht="15" customHeight="1" x14ac:dyDescent="0.25">
      <c r="A443" s="30"/>
      <c r="B443" s="249"/>
      <c r="C443" s="373"/>
      <c r="D443" s="221"/>
      <c r="E443" s="221"/>
      <c r="F443" s="41"/>
      <c r="G443" s="41"/>
      <c r="H443" s="103"/>
      <c r="I443" s="103"/>
      <c r="J443" s="5" t="s">
        <v>5325</v>
      </c>
      <c r="K443">
        <v>394.30358219569899</v>
      </c>
      <c r="L443">
        <v>3.3587837026948399</v>
      </c>
      <c r="M443">
        <v>26.237763798041499</v>
      </c>
      <c r="N443" s="156">
        <v>14.014909423798386</v>
      </c>
      <c r="O443" s="155">
        <f t="shared" si="39"/>
        <v>7.1352583863433585</v>
      </c>
      <c r="P443" s="154" t="s">
        <v>5325</v>
      </c>
      <c r="Q443">
        <v>382.66516092603098</v>
      </c>
      <c r="R443">
        <v>1.25127939953527</v>
      </c>
      <c r="S443">
        <v>18.640778774760701</v>
      </c>
      <c r="T443" s="156">
        <v>5.3797940256044949</v>
      </c>
      <c r="U443" s="155">
        <f t="shared" si="38"/>
        <v>18.588072242926366</v>
      </c>
      <c r="Z443" s="156"/>
    </row>
    <row r="444" spans="1:27" ht="15" customHeight="1" x14ac:dyDescent="0.25">
      <c r="A444" s="30"/>
      <c r="B444" s="249"/>
      <c r="C444" s="373"/>
      <c r="D444" s="221"/>
      <c r="E444" s="221"/>
      <c r="F444" s="41"/>
      <c r="G444" s="41"/>
      <c r="H444" s="103"/>
      <c r="I444" s="103"/>
      <c r="J444" s="5" t="s">
        <v>5325</v>
      </c>
      <c r="K444">
        <v>421.59340385191098</v>
      </c>
      <c r="L444">
        <v>0.83124830760747304</v>
      </c>
      <c r="M444">
        <v>6.49345080929975</v>
      </c>
      <c r="N444" s="156">
        <v>3.2441017669853611</v>
      </c>
      <c r="O444" s="155">
        <f t="shared" si="39"/>
        <v>30.825173555799626</v>
      </c>
      <c r="P444" s="154" t="s">
        <v>5325</v>
      </c>
      <c r="Q444">
        <v>390.961791831357</v>
      </c>
      <c r="R444">
        <v>1.4243160129177901</v>
      </c>
      <c r="S444">
        <v>21.218570138700301</v>
      </c>
      <c r="T444" s="156">
        <v>5.993887333698674</v>
      </c>
      <c r="U444" s="155">
        <f t="shared" si="38"/>
        <v>16.683663611389999</v>
      </c>
      <c r="Z444" s="156"/>
    </row>
    <row r="445" spans="1:27" ht="15" customHeight="1" x14ac:dyDescent="0.25">
      <c r="A445" s="30"/>
      <c r="B445" s="249"/>
      <c r="C445" s="373"/>
      <c r="D445" s="221"/>
      <c r="E445" s="221"/>
      <c r="F445" s="41"/>
      <c r="G445" s="41"/>
      <c r="H445" s="103"/>
      <c r="I445" s="103"/>
      <c r="J445" s="5" t="s">
        <v>5325</v>
      </c>
      <c r="K445">
        <v>431.59864285001498</v>
      </c>
      <c r="L445">
        <v>0.99190400771841403</v>
      </c>
      <c r="M445">
        <v>7.74844270084008</v>
      </c>
      <c r="N445" s="156">
        <v>3.7814057611588203</v>
      </c>
      <c r="O445" s="155">
        <f t="shared" si="39"/>
        <v>26.445191634064358</v>
      </c>
      <c r="P445" s="176"/>
      <c r="T445" s="156"/>
      <c r="U445" s="155"/>
      <c r="Z445" s="156"/>
    </row>
    <row r="446" spans="1:27" ht="15" customHeight="1" x14ac:dyDescent="0.25">
      <c r="A446" s="30"/>
      <c r="B446" s="249"/>
      <c r="C446" s="373"/>
      <c r="D446" s="221"/>
      <c r="E446" s="221"/>
      <c r="F446" s="41"/>
      <c r="G446" s="41"/>
      <c r="H446" s="103"/>
      <c r="I446" s="103"/>
      <c r="J446" s="5" t="s">
        <v>5325</v>
      </c>
      <c r="K446">
        <v>448.53058576988298</v>
      </c>
      <c r="L446">
        <v>0.95501009976648099</v>
      </c>
      <c r="M446">
        <v>7.4602390747319696</v>
      </c>
      <c r="N446" s="156">
        <v>3.5033979940737576</v>
      </c>
      <c r="O446" s="155">
        <f t="shared" si="39"/>
        <v>28.543716748470196</v>
      </c>
      <c r="T446" s="156"/>
      <c r="U446" s="155"/>
      <c r="Z446" s="156"/>
    </row>
    <row r="447" spans="1:27" ht="15" customHeight="1" x14ac:dyDescent="0.25">
      <c r="A447" s="30"/>
      <c r="B447" s="249"/>
      <c r="C447" s="373"/>
      <c r="D447" s="221"/>
      <c r="E447" s="221"/>
      <c r="F447" s="41"/>
      <c r="G447" s="41"/>
      <c r="H447" s="103"/>
      <c r="I447" s="103"/>
      <c r="J447" s="5" t="s">
        <v>5325</v>
      </c>
      <c r="K447">
        <v>459.30545853707201</v>
      </c>
      <c r="L447">
        <v>0.93049125925448395</v>
      </c>
      <c r="M447">
        <v>7.2687055903222797</v>
      </c>
      <c r="N447" s="156">
        <v>3.3334210104845052</v>
      </c>
      <c r="O447" s="155">
        <f t="shared" si="39"/>
        <v>29.999210926394571</v>
      </c>
      <c r="T447" s="156"/>
      <c r="U447" s="155"/>
      <c r="Z447" s="156"/>
    </row>
    <row r="448" spans="1:27" ht="16" customHeight="1" x14ac:dyDescent="0.25">
      <c r="A448" s="11" t="s">
        <v>4103</v>
      </c>
      <c r="B448" s="231">
        <v>10</v>
      </c>
      <c r="C448" s="265" t="s">
        <v>5647</v>
      </c>
      <c r="D448" s="21" t="s">
        <v>4104</v>
      </c>
      <c r="E448" s="21" t="s">
        <v>4105</v>
      </c>
      <c r="F448" s="45" t="s">
        <v>4314</v>
      </c>
      <c r="G448" s="54" t="s">
        <v>4106</v>
      </c>
      <c r="H448" s="106" t="s">
        <v>4107</v>
      </c>
      <c r="I448" s="103" t="s">
        <v>4643</v>
      </c>
      <c r="J448" s="157" t="s">
        <v>5326</v>
      </c>
      <c r="K448">
        <v>122.565877017498</v>
      </c>
      <c r="L448">
        <v>0.66117354903228998</v>
      </c>
      <c r="M448">
        <v>11.605039094256099</v>
      </c>
      <c r="N448" s="156">
        <v>8.8623918644708084</v>
      </c>
      <c r="O448" s="155">
        <f t="shared" si="39"/>
        <v>11.283635561286616</v>
      </c>
      <c r="P448" s="157" t="s">
        <v>5326</v>
      </c>
      <c r="Q448">
        <v>128.21607782898101</v>
      </c>
      <c r="R448">
        <v>0.22167826718153699</v>
      </c>
      <c r="S448">
        <v>11.780660401215499</v>
      </c>
      <c r="T448" s="156">
        <v>2.8407053824576813</v>
      </c>
      <c r="U448" s="155">
        <f t="shared" si="38"/>
        <v>35.202524210195783</v>
      </c>
      <c r="V448" s="162" t="s">
        <v>5326</v>
      </c>
      <c r="W448">
        <v>12.238876310356201</v>
      </c>
      <c r="X448">
        <v>0.73077295990673796</v>
      </c>
      <c r="Y448">
        <v>49.212462166275998</v>
      </c>
      <c r="Z448" s="156">
        <v>96.258277139236867</v>
      </c>
      <c r="AA448">
        <f t="shared" si="37"/>
        <v>1.0388716998887353</v>
      </c>
    </row>
    <row r="449" spans="1:27" ht="16" customHeight="1" x14ac:dyDescent="0.25">
      <c r="A449" s="11"/>
      <c r="B449" s="231"/>
      <c r="C449" s="273"/>
      <c r="D449" s="21"/>
      <c r="E449" s="21"/>
      <c r="F449" s="45"/>
      <c r="G449" s="54"/>
      <c r="H449" s="106"/>
      <c r="I449" s="103"/>
      <c r="J449" s="157" t="s">
        <v>5326</v>
      </c>
      <c r="K449">
        <v>129.59464474839501</v>
      </c>
      <c r="L449">
        <v>3.8387529177219699</v>
      </c>
      <c r="M449">
        <v>67.378493511357306</v>
      </c>
      <c r="N449" s="156">
        <v>48.669626754054605</v>
      </c>
      <c r="O449" s="155">
        <f t="shared" si="39"/>
        <v>2.0546695479161268</v>
      </c>
      <c r="T449" s="156"/>
      <c r="U449" s="155"/>
      <c r="Z449" s="156"/>
    </row>
    <row r="450" spans="1:27" ht="15" customHeight="1" x14ac:dyDescent="0.25">
      <c r="A450" t="s">
        <v>1669</v>
      </c>
      <c r="B450" s="59">
        <v>4</v>
      </c>
      <c r="C450" s="201" t="s">
        <v>5648</v>
      </c>
      <c r="D450" s="8" t="s">
        <v>1670</v>
      </c>
      <c r="E450" s="8" t="s">
        <v>1671</v>
      </c>
      <c r="F450" s="42" t="s">
        <v>1672</v>
      </c>
      <c r="G450" s="2" t="s">
        <v>1673</v>
      </c>
      <c r="H450" s="103" t="s">
        <v>1689</v>
      </c>
      <c r="I450" s="294" t="s">
        <v>4644</v>
      </c>
      <c r="J450" s="5" t="s">
        <v>5327</v>
      </c>
      <c r="K450">
        <v>1232.4177882377901</v>
      </c>
      <c r="L450">
        <v>12.248205714183801</v>
      </c>
      <c r="M450">
        <v>94.734008816292601</v>
      </c>
      <c r="N450" s="156">
        <v>16.358675132146701</v>
      </c>
      <c r="O450" s="155">
        <f t="shared" si="39"/>
        <v>6.1129644786140638</v>
      </c>
      <c r="P450" s="5" t="s">
        <v>5327</v>
      </c>
      <c r="Q450">
        <v>1250.82335520437</v>
      </c>
      <c r="R450">
        <v>6.4663497837391004</v>
      </c>
      <c r="S450">
        <v>81.702401863081107</v>
      </c>
      <c r="T450" s="156">
        <v>8.5093849954186656</v>
      </c>
      <c r="U450" s="155">
        <f t="shared" si="38"/>
        <v>11.751730595552864</v>
      </c>
      <c r="V450" s="5" t="s">
        <v>5327</v>
      </c>
      <c r="W450">
        <v>1200.9695296069599</v>
      </c>
      <c r="X450">
        <v>2.1960181022512701</v>
      </c>
      <c r="Y450">
        <v>63.635294293605703</v>
      </c>
      <c r="Z450" s="156">
        <v>3.0097827073744527</v>
      </c>
      <c r="AA450">
        <f t="shared" si="37"/>
        <v>33.224989882154574</v>
      </c>
    </row>
    <row r="451" spans="1:27" ht="15" customHeight="1" x14ac:dyDescent="0.25">
      <c r="A451" s="27" t="s">
        <v>3023</v>
      </c>
      <c r="B451" s="64">
        <v>8</v>
      </c>
      <c r="C451" s="201" t="s">
        <v>5649</v>
      </c>
      <c r="D451" s="8" t="s">
        <v>3024</v>
      </c>
      <c r="E451" s="8" t="s">
        <v>3025</v>
      </c>
      <c r="F451" s="41" t="s">
        <v>3026</v>
      </c>
      <c r="G451" s="41" t="s">
        <v>3027</v>
      </c>
      <c r="H451" s="104" t="s">
        <v>3025</v>
      </c>
      <c r="I451" s="103" t="s">
        <v>4645</v>
      </c>
      <c r="J451" s="174" t="s">
        <v>5328</v>
      </c>
      <c r="K451" s="175">
        <v>416.41500710000003</v>
      </c>
      <c r="L451" s="186">
        <v>23.620808709999999</v>
      </c>
      <c r="M451" s="186">
        <v>99.542320459999999</v>
      </c>
      <c r="N451" s="168">
        <v>93.33027912</v>
      </c>
      <c r="O451" s="155">
        <f t="shared" si="39"/>
        <v>1.071463633698388</v>
      </c>
      <c r="P451" s="174" t="s">
        <v>5328</v>
      </c>
      <c r="Q451" s="175">
        <v>417.02605010000002</v>
      </c>
      <c r="R451" s="186">
        <v>13.293508640000001</v>
      </c>
      <c r="S451" s="186">
        <v>75.476380149999997</v>
      </c>
      <c r="T451" s="168">
        <v>52.448250860000002</v>
      </c>
      <c r="U451" s="155">
        <f t="shared" ref="U451:U513" si="40">100/T451</f>
        <v>1.906641277073849</v>
      </c>
      <c r="V451" s="174" t="s">
        <v>5328</v>
      </c>
      <c r="W451" s="175">
        <v>408.99575060000001</v>
      </c>
      <c r="X451" s="186">
        <v>9.9810776990000001</v>
      </c>
      <c r="Y451" s="186">
        <v>90.408590309999994</v>
      </c>
      <c r="Z451" s="168">
        <v>40.152066339999998</v>
      </c>
      <c r="AA451">
        <f t="shared" ref="AA451:AA514" si="41">100/Z451</f>
        <v>2.4905318484288999</v>
      </c>
    </row>
    <row r="452" spans="1:27" ht="15" customHeight="1" x14ac:dyDescent="0.25">
      <c r="A452" s="30"/>
      <c r="B452" s="64"/>
      <c r="C452" s="202"/>
      <c r="D452" s="21"/>
      <c r="E452" s="21"/>
      <c r="F452" s="41"/>
      <c r="G452" s="41"/>
      <c r="H452" s="104"/>
      <c r="I452" s="103"/>
      <c r="J452" s="186"/>
      <c r="K452" s="186"/>
      <c r="L452" s="186"/>
      <c r="M452" s="186"/>
      <c r="N452" s="186"/>
      <c r="O452" s="155"/>
      <c r="P452" s="174" t="s">
        <v>5328</v>
      </c>
      <c r="Q452" s="175">
        <v>445.5001628</v>
      </c>
      <c r="R452" s="186">
        <v>3.065195396</v>
      </c>
      <c r="S452" s="186">
        <v>17.40321982</v>
      </c>
      <c r="T452" s="168">
        <v>11.32093149</v>
      </c>
      <c r="U452" s="155">
        <f t="shared" si="40"/>
        <v>8.8331954034287694</v>
      </c>
      <c r="V452" s="186"/>
      <c r="W452" s="186"/>
      <c r="X452" s="186"/>
      <c r="Y452" s="186"/>
      <c r="Z452" s="168"/>
    </row>
    <row r="453" spans="1:27" ht="15" customHeight="1" x14ac:dyDescent="0.25">
      <c r="A453" s="1" t="s">
        <v>51</v>
      </c>
      <c r="B453" s="59">
        <v>1</v>
      </c>
      <c r="C453" s="374" t="s">
        <v>5650</v>
      </c>
      <c r="D453" s="375" t="s">
        <v>222</v>
      </c>
      <c r="E453" s="375" t="s">
        <v>138</v>
      </c>
      <c r="F453" s="45" t="s">
        <v>338</v>
      </c>
      <c r="G453" s="39" t="s">
        <v>319</v>
      </c>
      <c r="H453" s="103" t="s">
        <v>476</v>
      </c>
      <c r="I453" s="103" t="s">
        <v>4646</v>
      </c>
      <c r="J453" s="5" t="s">
        <v>5329</v>
      </c>
      <c r="K453">
        <v>936.25253160137095</v>
      </c>
      <c r="L453">
        <v>14.8428097320575</v>
      </c>
      <c r="M453">
        <v>91.799845992324407</v>
      </c>
      <c r="N453" s="156">
        <v>26.093224927150878</v>
      </c>
      <c r="O453" s="155">
        <f t="shared" si="39"/>
        <v>3.8324124472612291</v>
      </c>
      <c r="P453" s="5" t="s">
        <v>5329</v>
      </c>
      <c r="Q453">
        <v>945.54609634551502</v>
      </c>
      <c r="R453">
        <v>6.2686115641183502</v>
      </c>
      <c r="S453">
        <v>80.829200300419302</v>
      </c>
      <c r="T453" s="156">
        <v>10.91175185445154</v>
      </c>
      <c r="U453" s="155">
        <f t="shared" si="40"/>
        <v>9.1644312786680686</v>
      </c>
      <c r="V453" s="5" t="s">
        <v>5329</v>
      </c>
      <c r="W453">
        <v>951.76008202323999</v>
      </c>
      <c r="X453">
        <v>2.0524089429321499</v>
      </c>
      <c r="Y453">
        <v>60.464811517504998</v>
      </c>
      <c r="Z453" s="156">
        <v>3.5493025347719769</v>
      </c>
      <c r="AA453">
        <f t="shared" si="41"/>
        <v>28.1745495122817</v>
      </c>
    </row>
    <row r="454" spans="1:27" ht="15" customHeight="1" x14ac:dyDescent="0.25">
      <c r="A454" s="20" t="s">
        <v>1532</v>
      </c>
      <c r="B454" s="239">
        <v>4</v>
      </c>
      <c r="C454" s="362" t="s">
        <v>5651</v>
      </c>
      <c r="D454" s="21" t="s">
        <v>1533</v>
      </c>
      <c r="E454" s="21" t="s">
        <v>1534</v>
      </c>
      <c r="F454" s="46" t="s">
        <v>1535</v>
      </c>
      <c r="G454" s="54" t="s">
        <v>1536</v>
      </c>
      <c r="H454" s="103" t="s">
        <v>1686</v>
      </c>
      <c r="I454" s="103" t="s">
        <v>4647</v>
      </c>
      <c r="J454" s="5" t="s">
        <v>5330</v>
      </c>
      <c r="K454">
        <v>419.64696770862503</v>
      </c>
      <c r="L454">
        <v>7.1682778155410298E-2</v>
      </c>
      <c r="M454">
        <v>5.0403138310821403</v>
      </c>
      <c r="N454" s="156">
        <v>0.28105220748258186</v>
      </c>
      <c r="O454" s="155">
        <f t="shared" si="39"/>
        <v>355.8057803413534</v>
      </c>
      <c r="P454" s="162" t="s">
        <v>5330</v>
      </c>
      <c r="Q454">
        <v>17.3752384283959</v>
      </c>
      <c r="R454">
        <v>1.7311006818746</v>
      </c>
      <c r="S454">
        <v>100</v>
      </c>
      <c r="T454" s="156">
        <v>161.60960813927647</v>
      </c>
      <c r="U454" s="155">
        <f t="shared" si="40"/>
        <v>0.61877509110608808</v>
      </c>
      <c r="V454" s="162" t="s">
        <v>5330</v>
      </c>
      <c r="W454">
        <v>16.914773134542401</v>
      </c>
      <c r="X454">
        <v>1.5582310324806801</v>
      </c>
      <c r="Y454">
        <v>100</v>
      </c>
      <c r="Z454" s="156">
        <v>149.37126248025916</v>
      </c>
      <c r="AA454">
        <f t="shared" si="41"/>
        <v>0.66947281786023571</v>
      </c>
    </row>
    <row r="455" spans="1:27" ht="15" customHeight="1" x14ac:dyDescent="0.25">
      <c r="A455" s="1" t="s">
        <v>60</v>
      </c>
      <c r="B455" s="59">
        <v>1</v>
      </c>
      <c r="C455" s="376" t="s">
        <v>5652</v>
      </c>
      <c r="D455" s="1" t="s">
        <v>231</v>
      </c>
      <c r="E455" s="1" t="s">
        <v>148</v>
      </c>
      <c r="F455" s="42" t="s">
        <v>369</v>
      </c>
      <c r="G455" s="42" t="s">
        <v>324</v>
      </c>
      <c r="H455" s="103" t="s">
        <v>487</v>
      </c>
      <c r="I455" s="103" t="s">
        <v>4648</v>
      </c>
      <c r="J455" s="154" t="s">
        <v>5331</v>
      </c>
      <c r="K455">
        <v>262.12725546058903</v>
      </c>
      <c r="L455">
        <v>8.5486251646486107</v>
      </c>
      <c r="M455">
        <v>81.289805694252493</v>
      </c>
      <c r="N455" s="156">
        <v>53.638770656602226</v>
      </c>
      <c r="O455" s="155">
        <f t="shared" si="39"/>
        <v>1.8643231150878607</v>
      </c>
      <c r="P455" s="154" t="s">
        <v>5331</v>
      </c>
      <c r="Q455">
        <v>261.16687352075297</v>
      </c>
      <c r="R455">
        <v>8.4441076517010796</v>
      </c>
      <c r="S455">
        <v>89.392349956210197</v>
      </c>
      <c r="T455" s="156">
        <v>53.177609477333739</v>
      </c>
      <c r="U455" s="155">
        <f t="shared" si="40"/>
        <v>1.8804906986769252</v>
      </c>
      <c r="V455" s="154" t="s">
        <v>5331</v>
      </c>
      <c r="W455">
        <v>262.13867813119901</v>
      </c>
      <c r="X455">
        <v>6.0955408805846396</v>
      </c>
      <c r="Y455">
        <v>90.930425341986094</v>
      </c>
      <c r="Z455" s="156">
        <v>38.245107254322953</v>
      </c>
      <c r="AA455">
        <f t="shared" si="41"/>
        <v>2.6147135458404738</v>
      </c>
    </row>
    <row r="456" spans="1:27" ht="15" customHeight="1" x14ac:dyDescent="0.25">
      <c r="A456" s="6" t="s">
        <v>523</v>
      </c>
      <c r="B456" s="229">
        <v>2</v>
      </c>
      <c r="C456" s="196" t="s">
        <v>5653</v>
      </c>
      <c r="D456" s="1" t="s">
        <v>524</v>
      </c>
      <c r="E456" s="1" t="s">
        <v>525</v>
      </c>
      <c r="F456" s="42" t="s">
        <v>526</v>
      </c>
      <c r="G456" s="38" t="s">
        <v>527</v>
      </c>
      <c r="H456" s="103" t="s">
        <v>525</v>
      </c>
      <c r="I456" s="103" t="s">
        <v>4649</v>
      </c>
      <c r="J456" s="5" t="s">
        <v>5332</v>
      </c>
      <c r="K456">
        <v>600.50263380111699</v>
      </c>
      <c r="L456">
        <v>14.7077350417158</v>
      </c>
      <c r="M456">
        <v>81.133461547184595</v>
      </c>
      <c r="N456" s="156">
        <v>40.305853856458278</v>
      </c>
      <c r="O456" s="155">
        <f t="shared" si="39"/>
        <v>2.4810291913460314</v>
      </c>
      <c r="P456" s="5" t="s">
        <v>5332</v>
      </c>
      <c r="Q456">
        <v>557.35182433547902</v>
      </c>
      <c r="R456">
        <v>1.49085749256867</v>
      </c>
      <c r="S456">
        <v>16.142185168913102</v>
      </c>
      <c r="T456" s="156">
        <v>4.4017908259388641</v>
      </c>
      <c r="U456" s="155">
        <f t="shared" si="40"/>
        <v>22.718026356618356</v>
      </c>
      <c r="V456" s="5" t="s">
        <v>5332</v>
      </c>
      <c r="W456">
        <v>557.11348914966504</v>
      </c>
      <c r="X456">
        <v>1.0078273068652599</v>
      </c>
      <c r="Y456">
        <v>12.4877572004276</v>
      </c>
      <c r="Z456" s="156">
        <v>2.9769055541981411</v>
      </c>
      <c r="AA456">
        <f t="shared" si="41"/>
        <v>33.591928994514568</v>
      </c>
    </row>
    <row r="457" spans="1:27" ht="15" customHeight="1" x14ac:dyDescent="0.25">
      <c r="A457" s="11"/>
      <c r="B457" s="231"/>
      <c r="C457" s="237"/>
      <c r="D457" s="12"/>
      <c r="E457" s="12"/>
      <c r="F457" s="42"/>
      <c r="G457" s="42"/>
      <c r="H457" s="103"/>
      <c r="I457" s="103"/>
      <c r="J457" s="5" t="s">
        <v>5332</v>
      </c>
      <c r="K457">
        <v>680.20148655879802</v>
      </c>
      <c r="L457">
        <v>2.03400685314962</v>
      </c>
      <c r="M457">
        <v>11.220355570634</v>
      </c>
      <c r="N457" s="156">
        <v>4.9212349526653067</v>
      </c>
      <c r="O457" s="155">
        <f t="shared" si="39"/>
        <v>20.320102771325864</v>
      </c>
      <c r="P457" s="5" t="s">
        <v>5332</v>
      </c>
      <c r="Q457">
        <v>588.84816465797098</v>
      </c>
      <c r="R457">
        <v>0.69392185114289395</v>
      </c>
      <c r="S457">
        <v>7.5134042453676297</v>
      </c>
      <c r="T457" s="156">
        <v>1.9392810918972427</v>
      </c>
      <c r="U457" s="155">
        <f t="shared" si="40"/>
        <v>51.56550044128349</v>
      </c>
      <c r="V457" s="5" t="s">
        <v>5332</v>
      </c>
      <c r="W457">
        <v>594.59920073487399</v>
      </c>
      <c r="X457">
        <v>1.11030983763201</v>
      </c>
      <c r="Y457">
        <v>13.7575947537294</v>
      </c>
      <c r="Z457" s="156">
        <v>3.0729482446052145</v>
      </c>
      <c r="AA457">
        <f t="shared" si="41"/>
        <v>32.542038472518151</v>
      </c>
    </row>
    <row r="458" spans="1:27" ht="15" customHeight="1" x14ac:dyDescent="0.25">
      <c r="A458" s="11"/>
      <c r="B458" s="231"/>
      <c r="C458" s="237"/>
      <c r="D458" s="12"/>
      <c r="E458" s="12"/>
      <c r="F458" s="42"/>
      <c r="G458" s="42"/>
      <c r="H458" s="103"/>
      <c r="I458" s="103"/>
      <c r="O458" s="155"/>
      <c r="P458" s="5" t="s">
        <v>5332</v>
      </c>
      <c r="Q458">
        <v>624.84398216939098</v>
      </c>
      <c r="R458">
        <v>4.4896026629486503</v>
      </c>
      <c r="S458">
        <v>48.610948988355197</v>
      </c>
      <c r="T458" s="156">
        <v>11.824448150511634</v>
      </c>
      <c r="U458" s="155">
        <f t="shared" si="40"/>
        <v>8.4570542935378423</v>
      </c>
      <c r="V458" s="5" t="s">
        <v>5332</v>
      </c>
      <c r="W458">
        <v>630.91348383304501</v>
      </c>
      <c r="X458">
        <v>3.8812065710082599</v>
      </c>
      <c r="Y458">
        <v>48.091141183908299</v>
      </c>
      <c r="Z458" s="156">
        <v>10.123792895062644</v>
      </c>
      <c r="AA458">
        <f t="shared" si="41"/>
        <v>9.8777208341322176</v>
      </c>
    </row>
    <row r="459" spans="1:27" s="20" customFormat="1" ht="15" customHeight="1" x14ac:dyDescent="0.25">
      <c r="A459" s="111" t="s">
        <v>2582</v>
      </c>
      <c r="B459" s="59">
        <v>7</v>
      </c>
      <c r="C459" s="206" t="s">
        <v>5654</v>
      </c>
      <c r="D459" s="8" t="s">
        <v>2583</v>
      </c>
      <c r="E459" s="8" t="s">
        <v>2584</v>
      </c>
      <c r="F459" s="42" t="s">
        <v>2585</v>
      </c>
      <c r="G459" s="2" t="s">
        <v>2586</v>
      </c>
      <c r="H459" s="103" t="s">
        <v>2584</v>
      </c>
      <c r="I459" s="103" t="s">
        <v>4650</v>
      </c>
      <c r="J459" s="5" t="s">
        <v>5333</v>
      </c>
      <c r="K459">
        <v>521.15183779515496</v>
      </c>
      <c r="L459">
        <v>12.855332934641099</v>
      </c>
      <c r="M459">
        <v>92.001458779212598</v>
      </c>
      <c r="N459" s="156">
        <v>40.590807131690184</v>
      </c>
      <c r="O459" s="155">
        <f t="shared" si="39"/>
        <v>2.4636120113494289</v>
      </c>
      <c r="P459" s="5" t="s">
        <v>5333</v>
      </c>
      <c r="Q459">
        <v>493.14861563105097</v>
      </c>
      <c r="R459">
        <v>1.66035429620333</v>
      </c>
      <c r="S459">
        <v>24.645166838798001</v>
      </c>
      <c r="T459" s="156">
        <v>5.5401214936284049</v>
      </c>
      <c r="U459" s="155">
        <f t="shared" si="40"/>
        <v>18.050145671896946</v>
      </c>
      <c r="V459" s="5" t="s">
        <v>5333</v>
      </c>
      <c r="W459">
        <v>531.94173705869605</v>
      </c>
      <c r="X459">
        <v>1.69299084735299</v>
      </c>
      <c r="Y459">
        <v>42.674708008879698</v>
      </c>
      <c r="Z459" s="156">
        <v>5.2372531564435185</v>
      </c>
      <c r="AA459">
        <f t="shared" si="41"/>
        <v>19.093978658825684</v>
      </c>
    </row>
    <row r="460" spans="1:27" s="20" customFormat="1" ht="15" customHeight="1" x14ac:dyDescent="0.25">
      <c r="A460" s="11"/>
      <c r="B460" s="63"/>
      <c r="C460" s="208"/>
      <c r="D460" s="21"/>
      <c r="E460" s="21"/>
      <c r="F460" s="42"/>
      <c r="G460" s="2"/>
      <c r="H460" s="103"/>
      <c r="I460" s="103"/>
      <c r="J460"/>
      <c r="K460"/>
      <c r="L460"/>
      <c r="M460"/>
      <c r="N460"/>
      <c r="O460" s="155"/>
      <c r="P460" s="5" t="s">
        <v>5333</v>
      </c>
      <c r="Q460">
        <v>529.33404779048601</v>
      </c>
      <c r="R460">
        <v>2.8315226125840001</v>
      </c>
      <c r="S460">
        <v>42.029190609819103</v>
      </c>
      <c r="T460" s="156">
        <v>8.8024219665432799</v>
      </c>
      <c r="U460" s="155">
        <f t="shared" si="40"/>
        <v>11.360509684730566</v>
      </c>
      <c r="V460"/>
      <c r="W460"/>
      <c r="X460"/>
      <c r="Y460"/>
      <c r="Z460" s="156"/>
      <c r="AA460"/>
    </row>
    <row r="461" spans="1:27" ht="15" customHeight="1" x14ac:dyDescent="0.25">
      <c r="A461" s="204" t="s">
        <v>5655</v>
      </c>
      <c r="B461" s="249">
        <v>8</v>
      </c>
      <c r="C461" s="206" t="s">
        <v>5656</v>
      </c>
      <c r="D461" s="8" t="s">
        <v>5657</v>
      </c>
      <c r="E461" s="207" t="s">
        <v>3187</v>
      </c>
      <c r="F461" s="29" t="s">
        <v>3188</v>
      </c>
      <c r="G461" s="29" t="s">
        <v>3189</v>
      </c>
      <c r="H461" s="103" t="s">
        <v>3187</v>
      </c>
      <c r="I461" s="103" t="s">
        <v>4651</v>
      </c>
      <c r="J461" s="5" t="s">
        <v>5335</v>
      </c>
      <c r="K461">
        <v>1021.73266958912</v>
      </c>
      <c r="L461">
        <v>11.4772925280474</v>
      </c>
      <c r="M461">
        <v>88.6858533482865</v>
      </c>
      <c r="N461" s="156">
        <v>18.489148020085324</v>
      </c>
      <c r="O461" s="155">
        <f t="shared" si="39"/>
        <v>5.4085780421773331</v>
      </c>
      <c r="P461" s="5" t="s">
        <v>5335</v>
      </c>
      <c r="Q461">
        <v>1003.89706792033</v>
      </c>
      <c r="R461">
        <v>3.28600053172008</v>
      </c>
      <c r="S461">
        <v>74.6357920163654</v>
      </c>
      <c r="T461" s="156">
        <v>5.3875487060922573</v>
      </c>
      <c r="U461" s="155">
        <f t="shared" si="40"/>
        <v>18.561317113833177</v>
      </c>
      <c r="V461" s="5" t="s">
        <v>5335</v>
      </c>
      <c r="W461">
        <v>996.843356520209</v>
      </c>
      <c r="X461">
        <v>0.57272002479199402</v>
      </c>
      <c r="Y461">
        <v>45.278879454032797</v>
      </c>
      <c r="Z461" s="156">
        <v>0.94564345187889587</v>
      </c>
      <c r="AA461">
        <f t="shared" si="41"/>
        <v>105.74810178329933</v>
      </c>
    </row>
    <row r="462" spans="1:27" ht="15" customHeight="1" x14ac:dyDescent="0.25">
      <c r="A462" s="30"/>
      <c r="B462" s="249"/>
      <c r="C462" s="208"/>
      <c r="D462" s="21"/>
      <c r="E462" s="209"/>
      <c r="F462" s="29"/>
      <c r="G462" s="29"/>
      <c r="H462" s="103"/>
      <c r="I462" s="103"/>
      <c r="J462" s="5" t="s">
        <v>5335</v>
      </c>
      <c r="K462">
        <v>1204.4852267379899</v>
      </c>
      <c r="L462">
        <v>1.0647842119208999</v>
      </c>
      <c r="M462">
        <v>8.2276631213522595</v>
      </c>
      <c r="N462" s="156">
        <v>1.4550958945949712</v>
      </c>
      <c r="O462" s="155">
        <f t="shared" si="39"/>
        <v>68.723992948818804</v>
      </c>
      <c r="P462" s="5" t="s">
        <v>5335</v>
      </c>
      <c r="Q462">
        <v>1277.48324369956</v>
      </c>
      <c r="R462">
        <v>0.43474787426654599</v>
      </c>
      <c r="S462">
        <v>9.8745425054237597</v>
      </c>
      <c r="T462" s="156">
        <v>0.56016903699910059</v>
      </c>
      <c r="U462" s="155">
        <f t="shared" si="40"/>
        <v>178.5175427326601</v>
      </c>
      <c r="Z462" s="156"/>
    </row>
    <row r="463" spans="1:27" ht="15" customHeight="1" x14ac:dyDescent="0.25">
      <c r="A463" s="204" t="s">
        <v>3203</v>
      </c>
      <c r="B463" s="205">
        <v>8</v>
      </c>
      <c r="C463" s="377" t="s">
        <v>5658</v>
      </c>
      <c r="D463" s="378" t="s">
        <v>3204</v>
      </c>
      <c r="E463" s="378" t="s">
        <v>3205</v>
      </c>
      <c r="F463" s="56" t="s">
        <v>3206</v>
      </c>
      <c r="G463" s="31" t="s">
        <v>3207</v>
      </c>
      <c r="H463" s="103" t="s">
        <v>3205</v>
      </c>
      <c r="I463" s="103" t="s">
        <v>4652</v>
      </c>
      <c r="J463" s="157" t="s">
        <v>5336</v>
      </c>
      <c r="K463">
        <v>150.756145335192</v>
      </c>
      <c r="L463">
        <v>3.32417922030394</v>
      </c>
      <c r="M463">
        <v>31.469359186109699</v>
      </c>
      <c r="N463" s="156">
        <v>36.239848682849733</v>
      </c>
      <c r="O463" s="155">
        <f t="shared" si="39"/>
        <v>2.7593934200758499</v>
      </c>
      <c r="P463" s="157" t="s">
        <v>5336</v>
      </c>
      <c r="Q463">
        <v>149.94487930666199</v>
      </c>
      <c r="R463">
        <v>2.3157214082073398</v>
      </c>
      <c r="S463">
        <v>44.535072269867896</v>
      </c>
      <c r="T463" s="156">
        <v>25.382102676312275</v>
      </c>
      <c r="U463" s="155">
        <f t="shared" si="40"/>
        <v>3.9397839207909482</v>
      </c>
      <c r="V463" s="157" t="s">
        <v>5336</v>
      </c>
      <c r="W463">
        <v>149.954483009749</v>
      </c>
      <c r="X463">
        <v>1.37566603297899</v>
      </c>
      <c r="Y463">
        <v>35.751653142816998</v>
      </c>
      <c r="Z463" s="156">
        <v>15.077402659971863</v>
      </c>
      <c r="AA463">
        <f t="shared" si="41"/>
        <v>6.632442089345024</v>
      </c>
    </row>
    <row r="464" spans="1:27" ht="15" customHeight="1" x14ac:dyDescent="0.25">
      <c r="A464" s="30"/>
      <c r="B464" s="64"/>
      <c r="C464" s="379"/>
      <c r="D464" s="380"/>
      <c r="E464" s="380"/>
      <c r="F464" s="56"/>
      <c r="G464" s="31"/>
      <c r="H464" s="103"/>
      <c r="I464" s="103"/>
      <c r="J464" s="157" t="s">
        <v>5336</v>
      </c>
      <c r="K464">
        <v>225.555574846349</v>
      </c>
      <c r="L464">
        <v>6.7276624049335503</v>
      </c>
      <c r="M464">
        <v>63.6894736031661</v>
      </c>
      <c r="N464" s="156">
        <v>49.049613118557261</v>
      </c>
      <c r="O464" s="155">
        <f t="shared" si="39"/>
        <v>2.0387520643290529</v>
      </c>
      <c r="P464" s="157" t="s">
        <v>5336</v>
      </c>
      <c r="Q464">
        <v>224.489799810797</v>
      </c>
      <c r="R464">
        <v>2.68619628062274</v>
      </c>
      <c r="S464">
        <v>51.659903935159903</v>
      </c>
      <c r="T464" s="156">
        <v>19.677218975065042</v>
      </c>
      <c r="U464" s="155">
        <f t="shared" si="40"/>
        <v>5.0820189645050924</v>
      </c>
      <c r="V464" s="157" t="s">
        <v>5336</v>
      </c>
      <c r="W464">
        <v>223.983522031761</v>
      </c>
      <c r="X464">
        <v>2.0128207118382702</v>
      </c>
      <c r="Y464">
        <v>52.310419973434698</v>
      </c>
      <c r="Z464" s="156">
        <v>14.777823514248555</v>
      </c>
      <c r="AA464">
        <f t="shared" si="41"/>
        <v>6.7668963500329742</v>
      </c>
    </row>
    <row r="465" spans="1:27" ht="15" customHeight="1" x14ac:dyDescent="0.25">
      <c r="A465" s="30"/>
      <c r="B465" s="64"/>
      <c r="C465" s="379"/>
      <c r="D465" s="380"/>
      <c r="E465" s="380"/>
      <c r="F465" s="56"/>
      <c r="G465" s="31"/>
      <c r="H465" s="103"/>
      <c r="I465" s="103"/>
      <c r="O465" s="155"/>
      <c r="T465" s="156"/>
      <c r="U465" s="155"/>
      <c r="Z465" s="156"/>
    </row>
    <row r="466" spans="1:27" ht="15" customHeight="1" x14ac:dyDescent="0.25">
      <c r="A466" s="111" t="s">
        <v>2547</v>
      </c>
      <c r="B466" s="214">
        <v>7</v>
      </c>
      <c r="C466" s="213" t="s">
        <v>5659</v>
      </c>
      <c r="D466" s="8" t="s">
        <v>2548</v>
      </c>
      <c r="E466" s="8" t="s">
        <v>2549</v>
      </c>
      <c r="F466" s="42" t="s">
        <v>2550</v>
      </c>
      <c r="G466" s="42" t="s">
        <v>2551</v>
      </c>
      <c r="H466" s="103" t="s">
        <v>2549</v>
      </c>
      <c r="I466" s="103" t="s">
        <v>4653</v>
      </c>
      <c r="J466" s="5" t="s">
        <v>5337</v>
      </c>
      <c r="K466">
        <v>448.64827962861898</v>
      </c>
      <c r="L466">
        <v>17.5391404314826</v>
      </c>
      <c r="M466">
        <v>96.890817456940198</v>
      </c>
      <c r="N466" s="156">
        <v>64.32442911057953</v>
      </c>
      <c r="O466" s="155">
        <f t="shared" si="39"/>
        <v>1.5546193162179633</v>
      </c>
      <c r="P466" s="5" t="s">
        <v>5337</v>
      </c>
      <c r="Q466">
        <v>447.79101571554401</v>
      </c>
      <c r="R466">
        <v>8.1812272946960807</v>
      </c>
      <c r="S466">
        <v>75.503518641369297</v>
      </c>
      <c r="T466" s="156">
        <v>30.061887355475239</v>
      </c>
      <c r="U466" s="155">
        <f t="shared" si="40"/>
        <v>3.3264711166508572</v>
      </c>
      <c r="V466" s="5" t="s">
        <v>5337</v>
      </c>
      <c r="W466">
        <v>446.96556715636501</v>
      </c>
      <c r="X466">
        <v>7.1105193623799101</v>
      </c>
      <c r="Y466">
        <v>84.0517435518789</v>
      </c>
      <c r="Z466" s="156">
        <v>26.175799213422977</v>
      </c>
      <c r="AA466">
        <f t="shared" si="41"/>
        <v>3.8203227028391895</v>
      </c>
    </row>
    <row r="467" spans="1:27" ht="15" customHeight="1" x14ac:dyDescent="0.25">
      <c r="A467" s="11"/>
      <c r="B467" s="63"/>
      <c r="C467" s="302"/>
      <c r="D467" s="21"/>
      <c r="E467" s="21"/>
      <c r="F467" s="42"/>
      <c r="G467" s="42"/>
      <c r="H467" s="103"/>
      <c r="I467" s="103"/>
      <c r="O467" s="155"/>
      <c r="T467" s="156"/>
      <c r="U467" s="155"/>
      <c r="Z467" s="156"/>
    </row>
    <row r="468" spans="1:27" ht="15" customHeight="1" x14ac:dyDescent="0.25">
      <c r="A468" s="11" t="s">
        <v>5660</v>
      </c>
      <c r="B468" s="61">
        <v>10</v>
      </c>
      <c r="C468" s="262" t="s">
        <v>5661</v>
      </c>
      <c r="D468" s="21" t="s">
        <v>5662</v>
      </c>
      <c r="E468" s="21" t="s">
        <v>4030</v>
      </c>
      <c r="F468" s="54" t="s">
        <v>4031</v>
      </c>
      <c r="G468" s="54" t="s">
        <v>4032</v>
      </c>
      <c r="H468" s="103" t="s">
        <v>4030</v>
      </c>
      <c r="I468" s="103" t="s">
        <v>4654</v>
      </c>
      <c r="J468" s="5" t="s">
        <v>5338</v>
      </c>
      <c r="K468">
        <v>631.86732636980105</v>
      </c>
      <c r="L468">
        <v>13.6243580876684</v>
      </c>
      <c r="M468">
        <v>90.4255337689372</v>
      </c>
      <c r="N468" s="156">
        <v>35.484339376957088</v>
      </c>
      <c r="O468" s="155">
        <f t="shared" si="39"/>
        <v>2.8181446169162236</v>
      </c>
      <c r="P468" s="5" t="s">
        <v>5338</v>
      </c>
      <c r="Q468">
        <v>637.23873867214604</v>
      </c>
      <c r="R468">
        <v>5.7576875734970798</v>
      </c>
      <c r="S468">
        <v>72.547327635985297</v>
      </c>
      <c r="T468" s="156">
        <v>14.869419182447244</v>
      </c>
      <c r="U468" s="155">
        <f t="shared" si="40"/>
        <v>6.7252122475668727</v>
      </c>
      <c r="V468" s="5" t="s">
        <v>5338</v>
      </c>
      <c r="W468">
        <v>641.148822906497</v>
      </c>
      <c r="X468">
        <v>5.48279038260186</v>
      </c>
      <c r="Y468">
        <v>77.369280661553603</v>
      </c>
      <c r="Z468" s="156">
        <v>14.073170584736738</v>
      </c>
      <c r="AA468">
        <f t="shared" si="41"/>
        <v>7.1057193116422859</v>
      </c>
    </row>
    <row r="469" spans="1:27" ht="15" customHeight="1" x14ac:dyDescent="0.25">
      <c r="A469" s="11"/>
      <c r="B469" s="61"/>
      <c r="C469" s="263"/>
      <c r="D469" s="21"/>
      <c r="E469" s="21"/>
      <c r="F469" s="54"/>
      <c r="G469" s="54"/>
      <c r="H469" s="103"/>
      <c r="I469" s="103"/>
      <c r="O469" s="155"/>
      <c r="P469" s="5" t="s">
        <v>5338</v>
      </c>
      <c r="Q469">
        <v>687.00057655633202</v>
      </c>
      <c r="R469">
        <v>0.51876916233497605</v>
      </c>
      <c r="S469">
        <v>6.5365332708565704</v>
      </c>
      <c r="T469" s="156">
        <v>1.2427333616391463</v>
      </c>
      <c r="U469" s="155">
        <f t="shared" si="40"/>
        <v>80.467784230159822</v>
      </c>
      <c r="Z469" s="156"/>
    </row>
    <row r="470" spans="1:27" ht="15" customHeight="1" x14ac:dyDescent="0.25">
      <c r="A470" s="11" t="s">
        <v>3843</v>
      </c>
      <c r="B470" s="61">
        <v>10</v>
      </c>
      <c r="C470" s="244" t="s">
        <v>5663</v>
      </c>
      <c r="D470" s="220" t="s">
        <v>3844</v>
      </c>
      <c r="E470" s="220" t="s">
        <v>3845</v>
      </c>
      <c r="F470" s="66" t="s">
        <v>3846</v>
      </c>
      <c r="G470" s="66" t="s">
        <v>3847</v>
      </c>
      <c r="H470" s="103" t="s">
        <v>3845</v>
      </c>
      <c r="I470" s="103" t="s">
        <v>4655</v>
      </c>
      <c r="J470" s="5" t="s">
        <v>5339</v>
      </c>
      <c r="K470">
        <v>403.20080020005003</v>
      </c>
      <c r="L470">
        <v>24.182212144785801</v>
      </c>
      <c r="M470">
        <v>98.502765386029196</v>
      </c>
      <c r="N470" s="156">
        <v>98.677908561701429</v>
      </c>
      <c r="O470" s="155">
        <f t="shared" ref="O470:O533" si="42">100/N470</f>
        <v>1.0133980488395931</v>
      </c>
      <c r="P470" s="5" t="s">
        <v>5339</v>
      </c>
      <c r="Q470">
        <v>402.42718092402902</v>
      </c>
      <c r="R470">
        <v>13.8571305010604</v>
      </c>
      <c r="S470">
        <v>89.683220406318</v>
      </c>
      <c r="T470" s="156">
        <v>56.654023382836527</v>
      </c>
      <c r="U470" s="155">
        <f t="shared" si="40"/>
        <v>1.7650997057041362</v>
      </c>
      <c r="V470" s="5" t="s">
        <v>5339</v>
      </c>
      <c r="W470">
        <v>366.816365209509</v>
      </c>
      <c r="X470">
        <v>3.0859246034770802</v>
      </c>
      <c r="Y470">
        <v>27.302530063333801</v>
      </c>
      <c r="Z470" s="156">
        <v>13.840575460508139</v>
      </c>
      <c r="AA470">
        <f t="shared" si="41"/>
        <v>7.2251331084703772</v>
      </c>
    </row>
    <row r="471" spans="1:27" ht="15" customHeight="1" x14ac:dyDescent="0.25">
      <c r="A471" s="11"/>
      <c r="B471" s="61"/>
      <c r="C471" s="273"/>
      <c r="D471" s="221"/>
      <c r="E471" s="221"/>
      <c r="F471" s="66"/>
      <c r="G471" s="66"/>
      <c r="H471" s="103"/>
      <c r="I471" s="103"/>
      <c r="O471" s="155"/>
      <c r="P471" s="185"/>
      <c r="T471" s="156"/>
      <c r="U471" s="155"/>
      <c r="V471" s="5" t="s">
        <v>5339</v>
      </c>
      <c r="W471">
        <v>402.48606399650799</v>
      </c>
      <c r="X471">
        <v>6.8891146931834504</v>
      </c>
      <c r="Y471">
        <v>60.951022850157798</v>
      </c>
      <c r="Z471" s="156">
        <v>28.161602580417352</v>
      </c>
      <c r="AA471">
        <f t="shared" si="41"/>
        <v>3.5509342806199777</v>
      </c>
    </row>
    <row r="472" spans="1:27" ht="15" customHeight="1" x14ac:dyDescent="0.25">
      <c r="A472" s="6" t="s">
        <v>2327</v>
      </c>
      <c r="B472" s="61">
        <v>6</v>
      </c>
      <c r="C472" s="210" t="s">
        <v>5664</v>
      </c>
      <c r="D472" s="207" t="s">
        <v>2328</v>
      </c>
      <c r="E472" s="207" t="s">
        <v>2329</v>
      </c>
      <c r="F472" s="42" t="s">
        <v>2330</v>
      </c>
      <c r="G472" s="42" t="s">
        <v>2331</v>
      </c>
      <c r="H472" s="103" t="s">
        <v>2541</v>
      </c>
      <c r="I472" s="103" t="s">
        <v>4668</v>
      </c>
      <c r="J472" s="174" t="s">
        <v>5340</v>
      </c>
      <c r="K472" s="175">
        <v>608.18577419999997</v>
      </c>
      <c r="L472" s="186">
        <v>17.494817279999999</v>
      </c>
      <c r="M472" s="186">
        <v>94.969797779999993</v>
      </c>
      <c r="N472" s="168">
        <v>47.338312510000002</v>
      </c>
      <c r="O472" s="155">
        <f t="shared" si="42"/>
        <v>2.1124538391366499</v>
      </c>
      <c r="P472" s="174" t="s">
        <v>5340</v>
      </c>
      <c r="Q472" s="175">
        <v>610.38133219999997</v>
      </c>
      <c r="R472" s="186">
        <v>12.020098839999999</v>
      </c>
      <c r="S472" s="186">
        <v>77.973720920000005</v>
      </c>
      <c r="T472" s="168">
        <v>32.407615870000001</v>
      </c>
      <c r="U472" s="155">
        <f t="shared" si="40"/>
        <v>3.0856944367996793</v>
      </c>
      <c r="V472" s="174" t="s">
        <v>5340</v>
      </c>
      <c r="W472" s="175">
        <v>592.55126329999996</v>
      </c>
      <c r="X472" s="186">
        <v>6.3627051000000003</v>
      </c>
      <c r="Y472" s="186">
        <v>64.182300720000001</v>
      </c>
      <c r="Z472" s="168">
        <v>17.670571259999999</v>
      </c>
      <c r="AA472">
        <f t="shared" si="41"/>
        <v>5.6591266082248888</v>
      </c>
    </row>
    <row r="473" spans="1:27" ht="15" customHeight="1" x14ac:dyDescent="0.25">
      <c r="A473" s="11"/>
      <c r="B473" s="61"/>
      <c r="C473" s="211"/>
      <c r="D473" s="209"/>
      <c r="E473" s="209"/>
      <c r="F473" s="42"/>
      <c r="G473" s="42"/>
      <c r="H473" s="103"/>
      <c r="I473" s="103"/>
      <c r="J473" s="186"/>
      <c r="K473" s="186"/>
      <c r="L473" s="186"/>
      <c r="M473" s="186"/>
      <c r="N473" s="186"/>
      <c r="O473" s="155"/>
      <c r="P473" s="174" t="s">
        <v>5340</v>
      </c>
      <c r="Q473" s="175">
        <v>669.80405310000003</v>
      </c>
      <c r="R473" s="186">
        <v>1.5775840720000001</v>
      </c>
      <c r="S473" s="186">
        <v>10.23370122</v>
      </c>
      <c r="T473" s="168">
        <v>3.876157638</v>
      </c>
      <c r="U473" s="155">
        <f t="shared" si="40"/>
        <v>25.798744359529579</v>
      </c>
      <c r="V473" s="174" t="s">
        <v>5340</v>
      </c>
      <c r="W473" s="175">
        <v>623.70449629999996</v>
      </c>
      <c r="X473" s="186">
        <v>1.4000194589999999</v>
      </c>
      <c r="Y473" s="186">
        <v>14.1223691</v>
      </c>
      <c r="Z473" s="168">
        <v>3.6940216189999999</v>
      </c>
      <c r="AA473">
        <f t="shared" si="41"/>
        <v>27.07076739498638</v>
      </c>
    </row>
    <row r="474" spans="1:27" ht="15" customHeight="1" x14ac:dyDescent="0.25">
      <c r="A474" s="11"/>
      <c r="B474" s="61"/>
      <c r="C474" s="211"/>
      <c r="D474" s="209"/>
      <c r="E474" s="209"/>
      <c r="F474" s="42"/>
      <c r="G474" s="42"/>
      <c r="H474" s="103"/>
      <c r="I474" s="103"/>
      <c r="J474" s="186"/>
      <c r="K474" s="186"/>
      <c r="L474" s="186"/>
      <c r="M474" s="186"/>
      <c r="N474" s="186"/>
      <c r="O474" s="155"/>
      <c r="P474" s="186"/>
      <c r="Q474" s="186"/>
      <c r="R474" s="186"/>
      <c r="S474" s="186"/>
      <c r="T474" s="168"/>
      <c r="U474" s="155"/>
      <c r="V474" s="174" t="s">
        <v>5340</v>
      </c>
      <c r="W474" s="175">
        <v>661.53342210000005</v>
      </c>
      <c r="X474" s="166">
        <v>0.52614135500000003</v>
      </c>
      <c r="Y474" s="187">
        <v>5.3073279610000004</v>
      </c>
      <c r="Z474" s="168">
        <v>1.3088962740000001</v>
      </c>
      <c r="AA474">
        <f t="shared" si="41"/>
        <v>76.400248045934916</v>
      </c>
    </row>
    <row r="475" spans="1:27" ht="15" customHeight="1" x14ac:dyDescent="0.25">
      <c r="A475" s="6" t="s">
        <v>3669</v>
      </c>
      <c r="B475" s="64">
        <v>9</v>
      </c>
      <c r="C475" s="201" t="s">
        <v>5665</v>
      </c>
      <c r="D475" s="220" t="s">
        <v>3670</v>
      </c>
      <c r="E475" s="8" t="s">
        <v>3671</v>
      </c>
      <c r="F475" s="42" t="s">
        <v>3672</v>
      </c>
      <c r="G475" s="45" t="s">
        <v>4307</v>
      </c>
      <c r="H475" s="103" t="s">
        <v>3673</v>
      </c>
      <c r="I475" s="103" t="s">
        <v>4669</v>
      </c>
      <c r="J475" s="5" t="s">
        <v>5341</v>
      </c>
      <c r="K475">
        <v>472.82918028322501</v>
      </c>
      <c r="L475">
        <v>11.3370562418809</v>
      </c>
      <c r="M475">
        <v>83.861043388155593</v>
      </c>
      <c r="N475" s="156">
        <v>39.453227259291218</v>
      </c>
      <c r="O475" s="155">
        <f t="shared" si="42"/>
        <v>2.5346468957479273</v>
      </c>
      <c r="P475" s="5" t="s">
        <v>5341</v>
      </c>
      <c r="Q475">
        <v>453.58507858507897</v>
      </c>
      <c r="R475">
        <v>1.6206608446978701</v>
      </c>
      <c r="S475">
        <v>34.344156100522603</v>
      </c>
      <c r="T475" s="156">
        <v>5.879085273598017</v>
      </c>
      <c r="U475" s="155">
        <f t="shared" si="40"/>
        <v>17.009448808147617</v>
      </c>
      <c r="V475" s="5" t="s">
        <v>5341</v>
      </c>
      <c r="W475">
        <v>472.379857110871</v>
      </c>
      <c r="X475">
        <v>3.30149675232119</v>
      </c>
      <c r="Y475">
        <v>65.681494913712598</v>
      </c>
      <c r="Z475" s="156">
        <v>11.500210262353271</v>
      </c>
      <c r="AA475">
        <f t="shared" si="41"/>
        <v>8.6954931882729891</v>
      </c>
    </row>
    <row r="476" spans="1:27" ht="15" customHeight="1" x14ac:dyDescent="0.25">
      <c r="A476" s="11"/>
      <c r="B476" s="64"/>
      <c r="C476" s="202"/>
      <c r="D476" s="221"/>
      <c r="E476" s="21"/>
      <c r="F476" s="42"/>
      <c r="G476" s="45"/>
      <c r="H476" s="103"/>
      <c r="I476" s="103"/>
      <c r="J476" s="5" t="s">
        <v>5341</v>
      </c>
      <c r="K476">
        <v>517.90849673202604</v>
      </c>
      <c r="L476">
        <v>1.28442845927803</v>
      </c>
      <c r="M476">
        <v>9.5010122958185192</v>
      </c>
      <c r="N476" s="156">
        <v>4.0809771186417167</v>
      </c>
      <c r="O476" s="155">
        <f t="shared" si="42"/>
        <v>24.503935477414117</v>
      </c>
      <c r="P476" s="5" t="s">
        <v>5341</v>
      </c>
      <c r="Q476">
        <v>473.20794820794799</v>
      </c>
      <c r="R476">
        <v>1.3286500273008199</v>
      </c>
      <c r="S476">
        <v>28.1560229519147</v>
      </c>
      <c r="T476" s="156">
        <v>4.6200349933264242</v>
      </c>
      <c r="U476" s="155">
        <f t="shared" si="40"/>
        <v>21.644857700092878</v>
      </c>
      <c r="Z476" s="156"/>
    </row>
    <row r="477" spans="1:27" ht="15" customHeight="1" x14ac:dyDescent="0.25">
      <c r="A477" s="6" t="s">
        <v>545</v>
      </c>
      <c r="B477" s="229">
        <v>2</v>
      </c>
      <c r="C477" s="196" t="s">
        <v>5666</v>
      </c>
      <c r="D477" s="1" t="s">
        <v>546</v>
      </c>
      <c r="E477" s="1" t="s">
        <v>547</v>
      </c>
      <c r="F477" s="67" t="s">
        <v>548</v>
      </c>
      <c r="G477" s="2" t="s">
        <v>549</v>
      </c>
      <c r="H477" s="103" t="s">
        <v>547</v>
      </c>
      <c r="I477" s="103" t="s">
        <v>4670</v>
      </c>
      <c r="J477" s="157" t="s">
        <v>5342</v>
      </c>
      <c r="K477">
        <v>130.75947254214699</v>
      </c>
      <c r="L477">
        <v>11.7036265887106</v>
      </c>
      <c r="M477">
        <v>100</v>
      </c>
      <c r="N477" s="156">
        <v>147.06521208558911</v>
      </c>
      <c r="O477" s="155">
        <f t="shared" si="42"/>
        <v>0.67997046059949195</v>
      </c>
      <c r="P477" s="157" t="s">
        <v>5342</v>
      </c>
      <c r="Q477">
        <v>129.742037386937</v>
      </c>
      <c r="R477">
        <v>11.7946303562116</v>
      </c>
      <c r="S477">
        <v>98.398897705793502</v>
      </c>
      <c r="T477" s="156">
        <v>149.36867222220309</v>
      </c>
      <c r="U477" s="155">
        <f t="shared" si="40"/>
        <v>0.66948442743896452</v>
      </c>
      <c r="V477" s="157" t="s">
        <v>5342</v>
      </c>
      <c r="W477">
        <v>130.33051717804801</v>
      </c>
      <c r="X477">
        <v>6.6502533096242198</v>
      </c>
      <c r="Y477">
        <v>86.203232964254497</v>
      </c>
      <c r="Z477" s="156">
        <v>83.840119758895369</v>
      </c>
      <c r="AA477">
        <f t="shared" si="41"/>
        <v>1.1927463878579454</v>
      </c>
    </row>
    <row r="478" spans="1:27" ht="15" customHeight="1" x14ac:dyDescent="0.25">
      <c r="A478" s="11"/>
      <c r="B478" s="231"/>
      <c r="C478" s="237"/>
      <c r="D478" s="12"/>
      <c r="E478" s="12"/>
      <c r="F478" s="67"/>
      <c r="G478" s="2"/>
      <c r="H478" s="103"/>
      <c r="I478" s="103"/>
      <c r="O478" s="155"/>
      <c r="T478" s="156"/>
      <c r="U478" s="155"/>
      <c r="V478" s="157" t="s">
        <v>5342</v>
      </c>
      <c r="W478">
        <v>144.372249750744</v>
      </c>
      <c r="X478">
        <v>0.77422960474435898</v>
      </c>
      <c r="Y478">
        <v>10.0358726018772</v>
      </c>
      <c r="Z478" s="156">
        <v>8.8131256727135376</v>
      </c>
      <c r="AA478">
        <f t="shared" si="41"/>
        <v>11.34671213297362</v>
      </c>
    </row>
    <row r="479" spans="1:27" ht="15" customHeight="1" x14ac:dyDescent="0.25">
      <c r="A479" s="11" t="s">
        <v>4211</v>
      </c>
      <c r="B479" s="61">
        <v>10</v>
      </c>
      <c r="C479" s="262" t="s">
        <v>5667</v>
      </c>
      <c r="D479" s="21" t="s">
        <v>4212</v>
      </c>
      <c r="E479" s="21" t="s">
        <v>4213</v>
      </c>
      <c r="F479" s="54" t="s">
        <v>4214</v>
      </c>
      <c r="G479" s="54" t="s">
        <v>4215</v>
      </c>
      <c r="H479" s="103" t="s">
        <v>4213</v>
      </c>
      <c r="I479" s="103" t="s">
        <v>4671</v>
      </c>
      <c r="J479" s="157" t="s">
        <v>5343</v>
      </c>
      <c r="K479">
        <v>194.50819767464401</v>
      </c>
      <c r="L479">
        <v>12.761072909173</v>
      </c>
      <c r="M479">
        <v>93.200765352735004</v>
      </c>
      <c r="N479" s="156">
        <v>107.86845169022368</v>
      </c>
      <c r="O479" s="155">
        <f t="shared" si="42"/>
        <v>0.92705511605172308</v>
      </c>
      <c r="P479" s="157" t="s">
        <v>5343</v>
      </c>
      <c r="Q479">
        <v>195.112781954887</v>
      </c>
      <c r="R479">
        <v>2.1723602514692399</v>
      </c>
      <c r="S479">
        <v>23.218690861770099</v>
      </c>
      <c r="T479" s="156">
        <v>18.305984378868963</v>
      </c>
      <c r="U479" s="155">
        <f t="shared" si="40"/>
        <v>5.4626944899741305</v>
      </c>
      <c r="V479" s="157" t="s">
        <v>5343</v>
      </c>
      <c r="W479">
        <v>194.189134808853</v>
      </c>
      <c r="X479">
        <v>3.0625716868211499</v>
      </c>
      <c r="Y479">
        <v>59.693116396735597</v>
      </c>
      <c r="Z479" s="156">
        <v>25.930181027794429</v>
      </c>
      <c r="AA479">
        <f t="shared" si="41"/>
        <v>3.8565099060747206</v>
      </c>
    </row>
    <row r="480" spans="1:27" ht="15" customHeight="1" x14ac:dyDescent="0.25">
      <c r="A480" s="11"/>
      <c r="B480" s="61"/>
      <c r="C480" s="263"/>
      <c r="D480" s="21"/>
      <c r="E480" s="21"/>
      <c r="F480" s="54"/>
      <c r="G480" s="54"/>
      <c r="H480" s="103"/>
      <c r="I480" s="103"/>
      <c r="O480" s="155"/>
      <c r="P480" s="157" t="s">
        <v>5343</v>
      </c>
      <c r="Q480">
        <v>202.88808664259901</v>
      </c>
      <c r="R480">
        <v>2.6539358724483</v>
      </c>
      <c r="S480">
        <v>28.365882936618299</v>
      </c>
      <c r="T480" s="156">
        <v>21.508146469505196</v>
      </c>
      <c r="U480" s="155">
        <f t="shared" si="40"/>
        <v>4.6494011067751737</v>
      </c>
      <c r="V480" s="157" t="s">
        <v>5343</v>
      </c>
      <c r="W480">
        <v>202.07685506981301</v>
      </c>
      <c r="X480">
        <v>1.5384536092093899</v>
      </c>
      <c r="Y480">
        <v>29.986266365845001</v>
      </c>
      <c r="Z480" s="156">
        <v>12.517993069289671</v>
      </c>
      <c r="AA480">
        <f t="shared" si="41"/>
        <v>7.9885009878563915</v>
      </c>
    </row>
    <row r="481" spans="1:27" ht="15" customHeight="1" x14ac:dyDescent="0.25">
      <c r="A481" s="11"/>
      <c r="B481" s="61"/>
      <c r="C481" s="263"/>
      <c r="D481" s="21"/>
      <c r="E481" s="21"/>
      <c r="F481" s="54"/>
      <c r="G481" s="54"/>
      <c r="H481" s="103"/>
      <c r="I481" s="103"/>
      <c r="O481" s="155"/>
      <c r="P481" s="157" t="s">
        <v>5343</v>
      </c>
      <c r="Q481">
        <v>210.83032490974699</v>
      </c>
      <c r="R481">
        <v>2.29573643530723</v>
      </c>
      <c r="S481">
        <v>24.5373641666705</v>
      </c>
      <c r="T481" s="156">
        <v>17.90519240731421</v>
      </c>
      <c r="U481" s="155">
        <f t="shared" si="40"/>
        <v>5.5849720977670332</v>
      </c>
      <c r="Z481" s="156"/>
    </row>
    <row r="482" spans="1:27" ht="15" customHeight="1" x14ac:dyDescent="0.25">
      <c r="A482" s="1" t="s">
        <v>28</v>
      </c>
      <c r="B482" s="59">
        <v>1</v>
      </c>
      <c r="C482" s="196" t="s">
        <v>5668</v>
      </c>
      <c r="D482" s="1" t="s">
        <v>199</v>
      </c>
      <c r="E482" s="1" t="s">
        <v>112</v>
      </c>
      <c r="F482" s="45" t="s">
        <v>4293</v>
      </c>
      <c r="G482" s="2" t="s">
        <v>390</v>
      </c>
      <c r="H482" s="106" t="s">
        <v>444</v>
      </c>
      <c r="I482" s="103" t="s">
        <v>4672</v>
      </c>
      <c r="J482" s="157" t="s">
        <v>5344</v>
      </c>
      <c r="K482">
        <v>175.807385486361</v>
      </c>
      <c r="L482">
        <v>12.475927986233</v>
      </c>
      <c r="M482">
        <v>100</v>
      </c>
      <c r="N482" s="156">
        <v>116.65926984450459</v>
      </c>
      <c r="O482" s="155">
        <f t="shared" si="42"/>
        <v>0.85719720458811566</v>
      </c>
      <c r="P482" s="157" t="s">
        <v>5344</v>
      </c>
      <c r="Q482">
        <v>175.973704446987</v>
      </c>
      <c r="R482">
        <v>6.0485229905755702</v>
      </c>
      <c r="S482">
        <v>57.068650398210202</v>
      </c>
      <c r="T482" s="156">
        <v>56.504843357912748</v>
      </c>
      <c r="U482" s="155">
        <f t="shared" si="40"/>
        <v>1.7697597950423543</v>
      </c>
      <c r="V482" s="157" t="s">
        <v>5344</v>
      </c>
      <c r="W482">
        <v>177.88563569282999</v>
      </c>
      <c r="X482">
        <v>5.5257823120137299</v>
      </c>
      <c r="Y482">
        <v>63.493609819909601</v>
      </c>
      <c r="Z482" s="156">
        <v>51.067417199617928</v>
      </c>
      <c r="AA482">
        <f t="shared" si="41"/>
        <v>1.958195763241932</v>
      </c>
    </row>
    <row r="483" spans="1:27" ht="15" customHeight="1" x14ac:dyDescent="0.25">
      <c r="A483" s="12"/>
      <c r="B483" s="63"/>
      <c r="C483" s="237"/>
      <c r="D483" s="12"/>
      <c r="E483" s="12"/>
      <c r="F483" s="45"/>
      <c r="G483" s="2"/>
      <c r="H483" s="106"/>
      <c r="I483" s="103"/>
      <c r="O483" s="155"/>
      <c r="P483" s="157" t="s">
        <v>5344</v>
      </c>
      <c r="Q483">
        <v>217.84632894927</v>
      </c>
      <c r="R483">
        <v>2.07695008102597</v>
      </c>
      <c r="S483">
        <v>19.596311075164898</v>
      </c>
      <c r="T483" s="156">
        <v>15.67772641861592</v>
      </c>
      <c r="U483" s="155">
        <f t="shared" si="40"/>
        <v>6.3784758918396998</v>
      </c>
      <c r="V483" s="157" t="s">
        <v>5344</v>
      </c>
      <c r="W483">
        <v>209.326807182371</v>
      </c>
      <c r="X483">
        <v>0.75644851328257801</v>
      </c>
      <c r="Y483">
        <v>8.6919180016904392</v>
      </c>
      <c r="Z483" s="156">
        <v>5.942110534256364</v>
      </c>
      <c r="AA483">
        <f t="shared" si="41"/>
        <v>16.829037330002254</v>
      </c>
    </row>
    <row r="484" spans="1:27" ht="15" customHeight="1" x14ac:dyDescent="0.25">
      <c r="A484" s="12"/>
      <c r="B484" s="63"/>
      <c r="C484" s="237"/>
      <c r="D484" s="12"/>
      <c r="E484" s="12"/>
      <c r="F484" s="45"/>
      <c r="G484" s="2"/>
      <c r="H484" s="106"/>
      <c r="I484" s="103"/>
      <c r="O484" s="155"/>
      <c r="P484" s="157" t="s">
        <v>5344</v>
      </c>
      <c r="Q484">
        <v>226.70888134123399</v>
      </c>
      <c r="R484">
        <v>1.2025298234470401</v>
      </c>
      <c r="S484">
        <v>11.3460350890045</v>
      </c>
      <c r="T484" s="156">
        <v>8.7227781455458757</v>
      </c>
      <c r="U484" s="155">
        <f t="shared" si="40"/>
        <v>11.464237463274603</v>
      </c>
      <c r="V484" s="157" t="s">
        <v>5344</v>
      </c>
      <c r="W484">
        <v>218.519563000278</v>
      </c>
      <c r="X484">
        <v>1.5266060741079499</v>
      </c>
      <c r="Y484">
        <v>17.5413588420552</v>
      </c>
      <c r="Z484" s="156">
        <v>11.488029083316929</v>
      </c>
      <c r="AA484">
        <f t="shared" si="41"/>
        <v>8.7047133389678955</v>
      </c>
    </row>
    <row r="485" spans="1:27" ht="15" customHeight="1" x14ac:dyDescent="0.25">
      <c r="A485" s="12"/>
      <c r="B485" s="63"/>
      <c r="C485" s="237"/>
      <c r="D485" s="12"/>
      <c r="E485" s="12"/>
      <c r="F485" s="45"/>
      <c r="G485" s="2"/>
      <c r="H485" s="106"/>
      <c r="I485" s="103"/>
      <c r="O485" s="155"/>
      <c r="T485" s="156"/>
      <c r="U485" s="155"/>
      <c r="V485" s="157" t="s">
        <v>5344</v>
      </c>
      <c r="W485">
        <v>230.393539265074</v>
      </c>
      <c r="X485">
        <v>0.59279659049311295</v>
      </c>
      <c r="Y485">
        <v>6.8114871875265699</v>
      </c>
      <c r="Z485" s="156">
        <v>4.2312711893300756</v>
      </c>
      <c r="AA485">
        <f t="shared" si="41"/>
        <v>23.633559638571096</v>
      </c>
    </row>
    <row r="486" spans="1:27" ht="15" customHeight="1" x14ac:dyDescent="0.2">
      <c r="A486" s="13" t="s">
        <v>1008</v>
      </c>
      <c r="B486" s="62">
        <v>3</v>
      </c>
      <c r="C486" s="203" t="s">
        <v>5669</v>
      </c>
      <c r="D486" s="250" t="s">
        <v>1009</v>
      </c>
      <c r="E486" s="24" t="s">
        <v>1010</v>
      </c>
      <c r="F486" s="57" t="s">
        <v>1011</v>
      </c>
      <c r="G486" s="57" t="s">
        <v>1012</v>
      </c>
      <c r="H486" s="103" t="s">
        <v>1293</v>
      </c>
      <c r="I486" s="103" t="s">
        <v>4673</v>
      </c>
      <c r="J486" s="157" t="s">
        <v>5345</v>
      </c>
      <c r="K486">
        <v>194.38315926892901</v>
      </c>
      <c r="L486">
        <v>11.7719898573592</v>
      </c>
      <c r="M486">
        <v>96.342128396342503</v>
      </c>
      <c r="N486" s="156">
        <v>99.571725866307418</v>
      </c>
      <c r="O486" s="155">
        <f t="shared" si="42"/>
        <v>1.0043011621016553</v>
      </c>
      <c r="P486" s="154" t="s">
        <v>5345</v>
      </c>
      <c r="Q486">
        <v>193.64371551658999</v>
      </c>
      <c r="R486">
        <v>5.6652445740816297</v>
      </c>
      <c r="S486">
        <v>57.649186997320399</v>
      </c>
      <c r="T486" s="156">
        <v>48.101412924770891</v>
      </c>
      <c r="U486" s="155">
        <f t="shared" si="40"/>
        <v>2.0789410106600585</v>
      </c>
      <c r="V486" s="157" t="s">
        <v>5345</v>
      </c>
      <c r="W486">
        <v>196.07355003712601</v>
      </c>
      <c r="X486">
        <v>4.1467915949792902</v>
      </c>
      <c r="Y486">
        <v>53.756999575518201</v>
      </c>
      <c r="Z486" s="156">
        <v>34.773066412636538</v>
      </c>
      <c r="AA486">
        <f t="shared" si="41"/>
        <v>2.8757889457703962</v>
      </c>
    </row>
    <row r="487" spans="1:27" ht="15" customHeight="1" x14ac:dyDescent="0.2">
      <c r="A487" s="13"/>
      <c r="B487" s="62"/>
      <c r="C487" s="218"/>
      <c r="D487" s="304"/>
      <c r="E487" s="24"/>
      <c r="F487" s="57"/>
      <c r="G487" s="57"/>
      <c r="H487" s="103"/>
      <c r="I487" s="103"/>
      <c r="O487" s="155"/>
      <c r="P487" s="154" t="s">
        <v>5345</v>
      </c>
      <c r="Q487">
        <v>207.26994758299401</v>
      </c>
      <c r="R487">
        <v>0.67658285188693501</v>
      </c>
      <c r="S487">
        <v>6.8848662820409796</v>
      </c>
      <c r="T487" s="156">
        <v>5.3674190722695307</v>
      </c>
      <c r="U487" s="155">
        <f t="shared" si="40"/>
        <v>18.630928320213414</v>
      </c>
      <c r="V487" s="157" t="s">
        <v>5345</v>
      </c>
      <c r="W487">
        <v>203.639132387107</v>
      </c>
      <c r="X487">
        <v>0.59809704875498104</v>
      </c>
      <c r="Y487">
        <v>7.7534407166658701</v>
      </c>
      <c r="Z487" s="156">
        <v>4.8292710132794276</v>
      </c>
      <c r="AA487">
        <f t="shared" si="41"/>
        <v>20.707059041628046</v>
      </c>
    </row>
    <row r="488" spans="1:27" ht="15" customHeight="1" x14ac:dyDescent="0.2">
      <c r="A488" s="13"/>
      <c r="B488" s="62"/>
      <c r="C488" s="218"/>
      <c r="D488" s="304"/>
      <c r="E488" s="24"/>
      <c r="F488" s="57"/>
      <c r="G488" s="57"/>
      <c r="H488" s="103"/>
      <c r="I488" s="103"/>
      <c r="O488" s="155"/>
      <c r="P488" s="154" t="s">
        <v>5345</v>
      </c>
      <c r="Q488">
        <v>253.027810133955</v>
      </c>
      <c r="R488">
        <v>0.93780637048778004</v>
      </c>
      <c r="S488">
        <v>9.5430610475086901</v>
      </c>
      <c r="T488" s="156">
        <v>6.0957082036906076</v>
      </c>
      <c r="U488" s="155">
        <f t="shared" si="40"/>
        <v>16.40498472998685</v>
      </c>
      <c r="V488" s="157" t="s">
        <v>5345</v>
      </c>
      <c r="W488">
        <v>209.44632084496601</v>
      </c>
      <c r="X488">
        <v>0.615500601949033</v>
      </c>
      <c r="Y488">
        <v>7.97905195857102</v>
      </c>
      <c r="Z488" s="156">
        <v>4.8321705628937028</v>
      </c>
      <c r="AA488">
        <f t="shared" si="41"/>
        <v>20.694633746561273</v>
      </c>
    </row>
    <row r="489" spans="1:27" ht="15" customHeight="1" x14ac:dyDescent="0.2">
      <c r="A489" s="13"/>
      <c r="B489" s="62"/>
      <c r="C489" s="218"/>
      <c r="D489" s="304"/>
      <c r="E489" s="24"/>
      <c r="F489" s="57"/>
      <c r="G489" s="57"/>
      <c r="H489" s="103"/>
      <c r="I489" s="103"/>
      <c r="O489" s="155"/>
      <c r="P489" s="154" t="s">
        <v>5345</v>
      </c>
      <c r="Q489">
        <v>302.95058077236303</v>
      </c>
      <c r="R489">
        <v>0.70782965595195002</v>
      </c>
      <c r="S489">
        <v>7.2028318750630103</v>
      </c>
      <c r="T489" s="156">
        <v>3.8433476563617437</v>
      </c>
      <c r="U489" s="155">
        <f t="shared" si="40"/>
        <v>26.01898369367494</v>
      </c>
      <c r="Z489" s="156"/>
    </row>
    <row r="490" spans="1:27" ht="15" customHeight="1" x14ac:dyDescent="0.25">
      <c r="A490" s="1" t="s">
        <v>53</v>
      </c>
      <c r="B490" s="59">
        <v>1</v>
      </c>
      <c r="C490" s="197" t="s">
        <v>5670</v>
      </c>
      <c r="D490" s="1" t="s">
        <v>224</v>
      </c>
      <c r="E490" s="198" t="s">
        <v>140</v>
      </c>
      <c r="F490" s="42" t="s">
        <v>339</v>
      </c>
      <c r="G490" s="42" t="s">
        <v>320</v>
      </c>
      <c r="H490" s="103" t="s">
        <v>478</v>
      </c>
      <c r="I490" s="103" t="s">
        <v>4674</v>
      </c>
      <c r="J490" s="5" t="s">
        <v>5346</v>
      </c>
      <c r="K490">
        <v>519.75111474530195</v>
      </c>
      <c r="L490">
        <v>17.442774942999101</v>
      </c>
      <c r="M490">
        <v>86.944949266660302</v>
      </c>
      <c r="N490" s="156">
        <v>55.224042721644068</v>
      </c>
      <c r="O490" s="155">
        <f t="shared" si="42"/>
        <v>1.8108054947017995</v>
      </c>
      <c r="P490" s="5" t="s">
        <v>5346</v>
      </c>
      <c r="Q490">
        <v>499.15330357354702</v>
      </c>
      <c r="R490">
        <v>7.6458461313878701</v>
      </c>
      <c r="S490">
        <v>68.163327118764499</v>
      </c>
      <c r="T490" s="156">
        <v>25.205231668703895</v>
      </c>
      <c r="U490" s="155">
        <f t="shared" si="40"/>
        <v>3.9674303063107774</v>
      </c>
      <c r="V490" s="5" t="s">
        <v>5346</v>
      </c>
      <c r="W490">
        <v>498.97719946075802</v>
      </c>
      <c r="X490">
        <v>5.53757155958602</v>
      </c>
      <c r="Y490">
        <v>65.896182881668096</v>
      </c>
      <c r="Z490" s="156">
        <v>18.261550977405079</v>
      </c>
      <c r="AA490">
        <f t="shared" si="41"/>
        <v>5.4759861374167764</v>
      </c>
    </row>
    <row r="491" spans="1:27" ht="15" customHeight="1" x14ac:dyDescent="0.25">
      <c r="A491" s="12"/>
      <c r="B491" s="63"/>
      <c r="C491" s="199"/>
      <c r="D491" s="12"/>
      <c r="E491" s="200"/>
      <c r="F491" s="42"/>
      <c r="G491" s="42"/>
      <c r="H491" s="103"/>
      <c r="I491" s="103"/>
      <c r="O491" s="155"/>
      <c r="P491" s="5" t="s">
        <v>5346</v>
      </c>
      <c r="Q491">
        <v>582.41043986496697</v>
      </c>
      <c r="R491">
        <v>1.3995288769334699</v>
      </c>
      <c r="S491">
        <v>12.476911385771899</v>
      </c>
      <c r="T491" s="156">
        <v>3.9544320718904649</v>
      </c>
      <c r="U491" s="155">
        <f t="shared" si="40"/>
        <v>25.288081368456474</v>
      </c>
      <c r="V491" s="5" t="s">
        <v>5346</v>
      </c>
      <c r="W491">
        <v>580.90353293702594</v>
      </c>
      <c r="X491">
        <v>0.56310205173916905</v>
      </c>
      <c r="Y491">
        <v>6.7008209976469901</v>
      </c>
      <c r="Z491" s="156">
        <v>1.5951957962395418</v>
      </c>
      <c r="AA491">
        <f t="shared" si="41"/>
        <v>62.68822939211379</v>
      </c>
    </row>
    <row r="492" spans="1:27" ht="15" customHeight="1" x14ac:dyDescent="0.25">
      <c r="A492" s="12"/>
      <c r="B492" s="63"/>
      <c r="C492" s="199"/>
      <c r="D492" s="12"/>
      <c r="E492" s="200"/>
      <c r="F492" s="42"/>
      <c r="G492" s="42"/>
      <c r="H492" s="103"/>
      <c r="I492" s="103"/>
      <c r="O492" s="155"/>
      <c r="T492" s="156"/>
      <c r="U492" s="155"/>
      <c r="V492" s="5" t="s">
        <v>5346</v>
      </c>
      <c r="W492">
        <v>591.52228021845303</v>
      </c>
      <c r="X492">
        <v>0.55909001806382597</v>
      </c>
      <c r="Y492">
        <v>6.65307846250266</v>
      </c>
      <c r="Z492" s="156">
        <v>1.5554104878111539</v>
      </c>
      <c r="AA492">
        <f t="shared" si="41"/>
        <v>64.291709991440698</v>
      </c>
    </row>
    <row r="493" spans="1:27" ht="15" customHeight="1" x14ac:dyDescent="0.25">
      <c r="A493" s="6" t="s">
        <v>2529</v>
      </c>
      <c r="B493" s="61">
        <v>6</v>
      </c>
      <c r="C493" s="201" t="s">
        <v>5671</v>
      </c>
      <c r="D493" s="8" t="s">
        <v>2530</v>
      </c>
      <c r="E493" s="8" t="s">
        <v>2531</v>
      </c>
      <c r="F493" s="42" t="s">
        <v>2532</v>
      </c>
      <c r="G493" s="45" t="s">
        <v>4375</v>
      </c>
      <c r="H493" s="103" t="s">
        <v>2531</v>
      </c>
      <c r="I493" s="103" t="s">
        <v>4675</v>
      </c>
      <c r="J493" s="5" t="s">
        <v>5347</v>
      </c>
      <c r="K493">
        <v>661.21212121212102</v>
      </c>
      <c r="L493">
        <v>0.344919387878173</v>
      </c>
      <c r="M493">
        <v>13.8364907535175</v>
      </c>
      <c r="N493" s="156">
        <v>0.85848221059762997</v>
      </c>
      <c r="O493" s="155">
        <f t="shared" si="42"/>
        <v>116.48465019488906</v>
      </c>
      <c r="P493" s="162" t="s">
        <v>5347</v>
      </c>
      <c r="Q493">
        <v>15.013835386929101</v>
      </c>
      <c r="R493">
        <v>0.94961723047819202</v>
      </c>
      <c r="S493">
        <v>41.060378463169798</v>
      </c>
      <c r="T493" s="156">
        <v>102.35918430469829</v>
      </c>
      <c r="U493" s="155">
        <f t="shared" si="40"/>
        <v>0.9769519040160034</v>
      </c>
      <c r="V493" s="162" t="s">
        <v>5347</v>
      </c>
      <c r="W493">
        <v>14.731499961212201</v>
      </c>
      <c r="X493">
        <v>0.96552532731951601</v>
      </c>
      <c r="Y493">
        <v>41.923974132266402</v>
      </c>
      <c r="Z493" s="156">
        <v>106.03394987512374</v>
      </c>
      <c r="AA493">
        <f t="shared" si="41"/>
        <v>0.94309417047813526</v>
      </c>
    </row>
    <row r="494" spans="1:27" ht="15" customHeight="1" x14ac:dyDescent="0.25">
      <c r="A494" s="6" t="s">
        <v>581</v>
      </c>
      <c r="B494" s="60">
        <v>2</v>
      </c>
      <c r="C494" s="196" t="s">
        <v>5672</v>
      </c>
      <c r="D494" s="1" t="s">
        <v>582</v>
      </c>
      <c r="E494" s="1" t="s">
        <v>583</v>
      </c>
      <c r="F494" s="42" t="s">
        <v>584</v>
      </c>
      <c r="G494" s="42" t="s">
        <v>585</v>
      </c>
      <c r="H494" s="103" t="s">
        <v>583</v>
      </c>
      <c r="I494" s="103" t="s">
        <v>4676</v>
      </c>
      <c r="J494" s="157" t="s">
        <v>5348</v>
      </c>
      <c r="K494">
        <v>164.83182589033299</v>
      </c>
      <c r="L494">
        <v>14.8332788065294</v>
      </c>
      <c r="M494">
        <v>100</v>
      </c>
      <c r="N494" s="156">
        <v>147.92340848534519</v>
      </c>
      <c r="O494" s="155">
        <f t="shared" si="42"/>
        <v>0.67602552580382858</v>
      </c>
      <c r="P494" s="157" t="s">
        <v>5348</v>
      </c>
      <c r="Q494">
        <v>164.77336024217999</v>
      </c>
      <c r="R494">
        <v>7.6584810528135998</v>
      </c>
      <c r="S494">
        <v>89.815184485024901</v>
      </c>
      <c r="T494" s="156">
        <v>76.400502710920662</v>
      </c>
      <c r="U494" s="155">
        <f t="shared" si="40"/>
        <v>1.308891911069926</v>
      </c>
      <c r="V494" s="157" t="s">
        <v>5348</v>
      </c>
      <c r="W494">
        <v>164.978170611651</v>
      </c>
      <c r="X494">
        <v>5.3246045918744702</v>
      </c>
      <c r="Y494">
        <v>84.731800188169601</v>
      </c>
      <c r="Z494" s="156">
        <v>53.052065904894242</v>
      </c>
      <c r="AA494">
        <f t="shared" si="41"/>
        <v>1.8849407331143091</v>
      </c>
    </row>
    <row r="495" spans="1:27" ht="15" customHeight="1" x14ac:dyDescent="0.25">
      <c r="A495" s="11" t="s">
        <v>4188</v>
      </c>
      <c r="B495" s="231">
        <v>10</v>
      </c>
      <c r="C495" s="262" t="s">
        <v>5673</v>
      </c>
      <c r="D495" s="161" t="s">
        <v>4189</v>
      </c>
      <c r="E495" s="21" t="s">
        <v>4190</v>
      </c>
      <c r="F495" s="54" t="s">
        <v>4191</v>
      </c>
      <c r="G495" s="54" t="s">
        <v>4192</v>
      </c>
      <c r="H495" s="295" t="s">
        <v>4190</v>
      </c>
      <c r="I495" s="103" t="s">
        <v>4677</v>
      </c>
      <c r="J495" s="157" t="s">
        <v>5349</v>
      </c>
      <c r="K495">
        <v>79.027022125498704</v>
      </c>
      <c r="L495">
        <v>6.2404280677881001</v>
      </c>
      <c r="M495">
        <v>100</v>
      </c>
      <c r="N495" s="156">
        <v>129.57991881616769</v>
      </c>
      <c r="O495" s="155">
        <f t="shared" si="42"/>
        <v>0.77172451498343586</v>
      </c>
      <c r="P495" s="157" t="s">
        <v>5349</v>
      </c>
      <c r="Q495">
        <v>79.122896344731402</v>
      </c>
      <c r="R495">
        <v>5.7204415108056601</v>
      </c>
      <c r="S495">
        <v>91.506150017459703</v>
      </c>
      <c r="T495" s="156">
        <v>118.63915304564152</v>
      </c>
      <c r="U495" s="155">
        <f t="shared" si="40"/>
        <v>0.84289205909561005</v>
      </c>
      <c r="V495" s="157" t="s">
        <v>5349</v>
      </c>
      <c r="W495">
        <v>79.804855589594695</v>
      </c>
      <c r="X495">
        <v>4.5719288705984802</v>
      </c>
      <c r="Y495">
        <v>88.537340620806205</v>
      </c>
      <c r="Z495" s="156">
        <v>94.011929703106162</v>
      </c>
      <c r="AA495">
        <f t="shared" si="41"/>
        <v>1.0636947918823114</v>
      </c>
    </row>
    <row r="496" spans="1:27" ht="15" customHeight="1" x14ac:dyDescent="0.25">
      <c r="A496" s="260" t="s">
        <v>58</v>
      </c>
      <c r="B496" s="59">
        <v>1</v>
      </c>
      <c r="C496" s="196" t="s">
        <v>5674</v>
      </c>
      <c r="D496" s="1" t="s">
        <v>229</v>
      </c>
      <c r="E496" s="154" t="s">
        <v>146</v>
      </c>
      <c r="F496" s="42" t="s">
        <v>285</v>
      </c>
      <c r="G496" s="42" t="s">
        <v>323</v>
      </c>
      <c r="H496" s="103" t="s">
        <v>485</v>
      </c>
      <c r="I496" s="103" t="s">
        <v>4678</v>
      </c>
      <c r="J496" s="154" t="s">
        <v>5350</v>
      </c>
      <c r="K496">
        <v>312.669373203227</v>
      </c>
      <c r="L496">
        <v>24.444643075037298</v>
      </c>
      <c r="M496">
        <v>99.543306761694694</v>
      </c>
      <c r="N496" s="156">
        <v>128.60641655880625</v>
      </c>
      <c r="O496" s="155">
        <f t="shared" si="42"/>
        <v>0.77756617963361296</v>
      </c>
      <c r="P496" s="5" t="s">
        <v>5350</v>
      </c>
      <c r="Q496">
        <v>317.31757211490401</v>
      </c>
      <c r="R496">
        <v>11.3545532398037</v>
      </c>
      <c r="S496">
        <v>56.681544062870799</v>
      </c>
      <c r="T496" s="156">
        <v>58.863420267832616</v>
      </c>
      <c r="U496" s="155">
        <f t="shared" si="40"/>
        <v>1.6988479355258854</v>
      </c>
      <c r="V496" s="5" t="s">
        <v>5350</v>
      </c>
      <c r="W496">
        <v>320.55340065619299</v>
      </c>
      <c r="X496">
        <v>12.3653038024861</v>
      </c>
      <c r="Y496">
        <v>80.9741750138881</v>
      </c>
      <c r="Z496" s="156">
        <v>63.456710626269413</v>
      </c>
      <c r="AA496">
        <f t="shared" si="41"/>
        <v>1.5758774606038692</v>
      </c>
    </row>
    <row r="497" spans="1:27" ht="15" customHeight="1" x14ac:dyDescent="0.25">
      <c r="A497" s="12"/>
      <c r="B497" s="63"/>
      <c r="C497" s="237"/>
      <c r="D497" s="12"/>
      <c r="E497" s="176"/>
      <c r="F497" s="42"/>
      <c r="G497" s="42"/>
      <c r="H497" s="103"/>
      <c r="I497" s="103"/>
      <c r="O497" s="155"/>
      <c r="P497" s="5" t="s">
        <v>5350</v>
      </c>
      <c r="Q497">
        <v>336.00869798920098</v>
      </c>
      <c r="R497">
        <v>2.7343595302447099</v>
      </c>
      <c r="S497">
        <v>13.6498298897382</v>
      </c>
      <c r="T497" s="156">
        <v>13.387344482955115</v>
      </c>
      <c r="U497" s="155">
        <f t="shared" si="40"/>
        <v>7.4697413013701768</v>
      </c>
      <c r="V497" s="5" t="s">
        <v>5350</v>
      </c>
      <c r="W497">
        <v>427.56565835947799</v>
      </c>
      <c r="X497">
        <v>0.62187746715246595</v>
      </c>
      <c r="Y497">
        <v>4.0723637418656002</v>
      </c>
      <c r="Z497" s="156">
        <v>2.3931132219023383</v>
      </c>
      <c r="AA497">
        <f t="shared" si="41"/>
        <v>41.786572856134157</v>
      </c>
    </row>
    <row r="498" spans="1:27" ht="15" customHeight="1" x14ac:dyDescent="0.25">
      <c r="A498" s="12"/>
      <c r="B498" s="63"/>
      <c r="C498" s="237"/>
      <c r="D498" s="12"/>
      <c r="E498" s="176"/>
      <c r="F498" s="42"/>
      <c r="G498" s="42"/>
      <c r="H498" s="103"/>
      <c r="I498" s="103"/>
      <c r="O498" s="155"/>
      <c r="P498" s="5" t="s">
        <v>5350</v>
      </c>
      <c r="Q498">
        <v>456.816916476534</v>
      </c>
      <c r="R498">
        <v>2.0761213026825001</v>
      </c>
      <c r="S498">
        <v>10.3639270178716</v>
      </c>
      <c r="T498" s="156">
        <v>7.4780555294770377</v>
      </c>
      <c r="U498" s="155">
        <f t="shared" si="40"/>
        <v>13.372460207846744</v>
      </c>
      <c r="V498" s="5" t="s">
        <v>5350</v>
      </c>
      <c r="W498">
        <v>838.11354844687196</v>
      </c>
      <c r="X498">
        <v>1.0889870548885501</v>
      </c>
      <c r="Y498">
        <v>7.1312302373577499</v>
      </c>
      <c r="Z498" s="156">
        <v>2.1385055547479062</v>
      </c>
      <c r="AA498">
        <f t="shared" si="41"/>
        <v>46.76162742620901</v>
      </c>
    </row>
    <row r="499" spans="1:27" ht="15" customHeight="1" x14ac:dyDescent="0.25">
      <c r="A499" s="12"/>
      <c r="B499" s="63"/>
      <c r="C499" s="237"/>
      <c r="D499" s="12"/>
      <c r="E499" s="176"/>
      <c r="F499" s="42"/>
      <c r="G499" s="42"/>
      <c r="H499" s="103"/>
      <c r="I499" s="103"/>
      <c r="O499" s="155"/>
      <c r="P499" s="5" t="s">
        <v>5350</v>
      </c>
      <c r="Q499">
        <v>1001.61228104999</v>
      </c>
      <c r="R499">
        <v>1.6643607899986199</v>
      </c>
      <c r="S499">
        <v>8.3084325259152294</v>
      </c>
      <c r="T499" s="156">
        <v>2.7350189788552366</v>
      </c>
      <c r="U499" s="155">
        <f t="shared" si="40"/>
        <v>36.562817579370424</v>
      </c>
      <c r="Z499" s="156"/>
    </row>
    <row r="500" spans="1:27" ht="16" customHeight="1" x14ac:dyDescent="0.25">
      <c r="A500" s="6" t="s">
        <v>763</v>
      </c>
      <c r="B500" s="60">
        <v>2</v>
      </c>
      <c r="C500" s="196" t="s">
        <v>5675</v>
      </c>
      <c r="D500" s="1" t="s">
        <v>764</v>
      </c>
      <c r="E500" s="1" t="s">
        <v>765</v>
      </c>
      <c r="F500" s="42" t="s">
        <v>766</v>
      </c>
      <c r="G500" s="42" t="s">
        <v>767</v>
      </c>
      <c r="H500" s="106" t="s">
        <v>765</v>
      </c>
      <c r="I500" s="103" t="s">
        <v>4679</v>
      </c>
      <c r="J500" s="5" t="s">
        <v>5351</v>
      </c>
      <c r="K500">
        <v>1214.7022332506201</v>
      </c>
      <c r="L500">
        <v>23.054027246122601</v>
      </c>
      <c r="M500">
        <v>94.557072047297495</v>
      </c>
      <c r="N500" s="156">
        <v>31.239872334035745</v>
      </c>
      <c r="O500" s="155">
        <f t="shared" si="42"/>
        <v>3.2010374092038241</v>
      </c>
      <c r="P500" s="5" t="s">
        <v>5351</v>
      </c>
      <c r="Q500">
        <v>1247.2711959573301</v>
      </c>
      <c r="R500">
        <v>5.8111899020069799</v>
      </c>
      <c r="S500">
        <v>79.187448141171799</v>
      </c>
      <c r="T500" s="156">
        <v>7.6690025035889979</v>
      </c>
      <c r="U500" s="155">
        <f t="shared" si="40"/>
        <v>13.039505457613457</v>
      </c>
      <c r="V500" s="5" t="s">
        <v>5351</v>
      </c>
      <c r="W500">
        <v>1269.6474203527</v>
      </c>
      <c r="X500">
        <v>0.52823692870222905</v>
      </c>
      <c r="Y500">
        <v>33.329049437680297</v>
      </c>
      <c r="Z500" s="156">
        <v>0.68482865527805681</v>
      </c>
      <c r="AA500">
        <f t="shared" si="41"/>
        <v>146.02192713358002</v>
      </c>
    </row>
    <row r="501" spans="1:27" ht="16" customHeight="1" x14ac:dyDescent="0.25">
      <c r="A501" s="20" t="s">
        <v>5676</v>
      </c>
      <c r="B501" s="59">
        <v>5</v>
      </c>
      <c r="C501" s="210" t="s">
        <v>5677</v>
      </c>
      <c r="D501" s="220" t="s">
        <v>5678</v>
      </c>
      <c r="E501" s="207" t="s">
        <v>1753</v>
      </c>
      <c r="F501" s="45" t="s">
        <v>4277</v>
      </c>
      <c r="G501" s="42" t="s">
        <v>2034</v>
      </c>
      <c r="H501" s="106" t="s">
        <v>1753</v>
      </c>
      <c r="I501" s="106" t="s">
        <v>4680</v>
      </c>
      <c r="J501" s="5" t="s">
        <v>5352</v>
      </c>
      <c r="K501">
        <v>558.068964472159</v>
      </c>
      <c r="L501">
        <v>13.8968558528031</v>
      </c>
      <c r="M501">
        <v>87.130681203553806</v>
      </c>
      <c r="N501" s="156">
        <v>40.978082979416371</v>
      </c>
      <c r="O501" s="155">
        <f t="shared" si="42"/>
        <v>2.4403288960645333</v>
      </c>
      <c r="P501" s="5" t="s">
        <v>5352</v>
      </c>
      <c r="Q501">
        <v>179.36950562435001</v>
      </c>
      <c r="R501">
        <v>5.0787152031334104</v>
      </c>
      <c r="S501">
        <v>52.481405397466801</v>
      </c>
      <c r="T501" s="156">
        <v>46.548050100556779</v>
      </c>
      <c r="U501" s="155">
        <f t="shared" si="40"/>
        <v>2.1483177014713202</v>
      </c>
      <c r="V501" s="5" t="s">
        <v>5352</v>
      </c>
      <c r="W501">
        <v>181.61475773282601</v>
      </c>
      <c r="X501">
        <v>1.2296659723560599</v>
      </c>
      <c r="Y501">
        <v>23.109054086464401</v>
      </c>
      <c r="Z501" s="156">
        <v>11.131149974929398</v>
      </c>
      <c r="AA501">
        <f t="shared" si="41"/>
        <v>8.9837977410446559</v>
      </c>
    </row>
    <row r="502" spans="1:27" ht="16" customHeight="1" x14ac:dyDescent="0.25">
      <c r="A502" s="20"/>
      <c r="B502" s="63"/>
      <c r="C502" s="211"/>
      <c r="D502" s="221"/>
      <c r="E502" s="209"/>
      <c r="F502" s="45"/>
      <c r="G502" s="42"/>
      <c r="H502" s="106"/>
      <c r="I502" s="106"/>
      <c r="J502" s="5" t="s">
        <v>5352</v>
      </c>
      <c r="K502">
        <v>596.45630810495504</v>
      </c>
      <c r="L502">
        <v>1.26143436359279</v>
      </c>
      <c r="M502">
        <v>7.9089570013235297</v>
      </c>
      <c r="N502" s="156">
        <v>3.4803425547744382</v>
      </c>
      <c r="O502" s="155">
        <f t="shared" si="42"/>
        <v>28.732803862314359</v>
      </c>
      <c r="P502" s="5" t="s">
        <v>5352</v>
      </c>
      <c r="Q502">
        <v>539.47908335361797</v>
      </c>
      <c r="R502">
        <v>2.7697806965735201</v>
      </c>
      <c r="S502">
        <v>28.621802519910698</v>
      </c>
      <c r="T502" s="156">
        <v>8.4486391486089385</v>
      </c>
      <c r="U502" s="155">
        <f t="shared" si="40"/>
        <v>11.836225721211553</v>
      </c>
      <c r="V502" s="5" t="s">
        <v>5352</v>
      </c>
      <c r="W502">
        <v>534.40997308400699</v>
      </c>
      <c r="X502">
        <v>3.0592735480287998</v>
      </c>
      <c r="Y502">
        <v>57.492782166876303</v>
      </c>
      <c r="Z502" s="156">
        <v>9.4201487620851392</v>
      </c>
      <c r="AA502">
        <f t="shared" si="41"/>
        <v>10.615543610360684</v>
      </c>
    </row>
    <row r="503" spans="1:27" ht="15" customHeight="1" x14ac:dyDescent="0.25">
      <c r="A503" s="11" t="s">
        <v>2375</v>
      </c>
      <c r="B503" s="61">
        <v>6</v>
      </c>
      <c r="C503" s="210" t="s">
        <v>5679</v>
      </c>
      <c r="D503" s="21" t="s">
        <v>2376</v>
      </c>
      <c r="E503" s="381" t="s">
        <v>2377</v>
      </c>
      <c r="F503" s="54" t="s">
        <v>2378</v>
      </c>
      <c r="G503" s="54" t="s">
        <v>2379</v>
      </c>
      <c r="H503" s="103" t="s">
        <v>2542</v>
      </c>
      <c r="I503" s="106" t="s">
        <v>4681</v>
      </c>
      <c r="J503" s="5" t="s">
        <v>5353</v>
      </c>
      <c r="K503">
        <v>561.65478852619901</v>
      </c>
      <c r="L503">
        <v>5.4276152866568603</v>
      </c>
      <c r="M503">
        <v>77.963149658730202</v>
      </c>
      <c r="N503" s="156">
        <v>15.902442644462655</v>
      </c>
      <c r="O503" s="155">
        <f t="shared" si="42"/>
        <v>6.2883421267877182</v>
      </c>
      <c r="P503" s="162" t="s">
        <v>5353</v>
      </c>
      <c r="Q503">
        <v>17.010776457584999</v>
      </c>
      <c r="R503">
        <v>0.75795128007475199</v>
      </c>
      <c r="S503">
        <v>45.607499296295202</v>
      </c>
      <c r="T503" s="156">
        <v>72.252958367851207</v>
      </c>
      <c r="U503" s="155">
        <f t="shared" si="40"/>
        <v>1.3840263742680849</v>
      </c>
      <c r="V503" s="162" t="s">
        <v>5353</v>
      </c>
      <c r="W503">
        <v>16.8849679464752</v>
      </c>
      <c r="X503">
        <v>0.68387111046358895</v>
      </c>
      <c r="Y503">
        <v>43.300471952086603</v>
      </c>
      <c r="Z503" s="156">
        <v>65.66951268486342</v>
      </c>
      <c r="AA503">
        <f t="shared" si="41"/>
        <v>1.5227766418776796</v>
      </c>
    </row>
    <row r="504" spans="1:27" ht="15" customHeight="1" x14ac:dyDescent="0.25">
      <c r="A504" s="11" t="s">
        <v>2475</v>
      </c>
      <c r="B504" s="231">
        <v>6</v>
      </c>
      <c r="C504" s="201" t="s">
        <v>5680</v>
      </c>
      <c r="D504" s="21" t="s">
        <v>2476</v>
      </c>
      <c r="E504" s="161" t="s">
        <v>2477</v>
      </c>
      <c r="F504" s="54" t="s">
        <v>2478</v>
      </c>
      <c r="G504" s="46" t="s">
        <v>2479</v>
      </c>
      <c r="H504" s="103" t="s">
        <v>2544</v>
      </c>
      <c r="I504" s="106" t="s">
        <v>4682</v>
      </c>
      <c r="J504" s="162" t="s">
        <v>5354</v>
      </c>
      <c r="K504">
        <v>19.460889797455401</v>
      </c>
      <c r="L504">
        <v>0.26556020664315999</v>
      </c>
      <c r="M504">
        <v>77.093521011322807</v>
      </c>
      <c r="N504" s="156">
        <v>22.169840788928095</v>
      </c>
      <c r="O504" s="155">
        <f t="shared" si="42"/>
        <v>4.5106323023276422</v>
      </c>
      <c r="P504" s="162" t="s">
        <v>5354</v>
      </c>
      <c r="Q504">
        <v>18.264085560173701</v>
      </c>
      <c r="R504">
        <v>0.86585248695183004</v>
      </c>
      <c r="S504">
        <v>77.051757486472596</v>
      </c>
      <c r="T504" s="156">
        <v>76.954366828757117</v>
      </c>
      <c r="U504" s="155">
        <f t="shared" si="40"/>
        <v>1.2994714156056306</v>
      </c>
      <c r="V504" s="5" t="s">
        <v>5354</v>
      </c>
      <c r="W504">
        <v>1414.63947392624</v>
      </c>
      <c r="X504">
        <v>1.15502089297958</v>
      </c>
      <c r="Y504">
        <v>39.250437221844003</v>
      </c>
      <c r="Z504" s="156">
        <v>1.3439697062531837</v>
      </c>
      <c r="AA504">
        <f t="shared" si="41"/>
        <v>74.406439025167657</v>
      </c>
    </row>
    <row r="505" spans="1:27" ht="15" customHeight="1" x14ac:dyDescent="0.25">
      <c r="A505" s="11" t="s">
        <v>2813</v>
      </c>
      <c r="B505" s="232">
        <v>7</v>
      </c>
      <c r="C505" s="210" t="s">
        <v>5681</v>
      </c>
      <c r="D505" s="207" t="s">
        <v>2814</v>
      </c>
      <c r="E505" s="207" t="s">
        <v>2815</v>
      </c>
      <c r="F505" s="42" t="s">
        <v>2816</v>
      </c>
      <c r="G505" s="42" t="s">
        <v>2817</v>
      </c>
      <c r="H505" s="103" t="s">
        <v>2815</v>
      </c>
      <c r="I505" s="106" t="s">
        <v>4683</v>
      </c>
      <c r="J505" s="162" t="s">
        <v>5355</v>
      </c>
      <c r="K505">
        <v>15.2158048373645</v>
      </c>
      <c r="L505">
        <v>0.37380900042931098</v>
      </c>
      <c r="M505">
        <v>87.106965914591896</v>
      </c>
      <c r="N505" s="156">
        <v>39.767000149752157</v>
      </c>
      <c r="O505" s="155">
        <f t="shared" si="42"/>
        <v>2.5146478141028004</v>
      </c>
      <c r="P505" s="162" t="s">
        <v>5355</v>
      </c>
      <c r="Q505">
        <v>15.811106905652</v>
      </c>
      <c r="R505">
        <v>0.25278396805918801</v>
      </c>
      <c r="S505">
        <v>20.561311485743701</v>
      </c>
      <c r="T505" s="156">
        <v>25.895840830990632</v>
      </c>
      <c r="U505" s="155">
        <f t="shared" si="40"/>
        <v>3.8616239825016931</v>
      </c>
      <c r="V505" s="162" t="s">
        <v>5355</v>
      </c>
      <c r="W505">
        <v>15.6043956043956</v>
      </c>
      <c r="X505">
        <v>0.28339772279615799</v>
      </c>
      <c r="Y505">
        <v>22.617992592389101</v>
      </c>
      <c r="Z505" s="156">
        <v>29.410277285728917</v>
      </c>
      <c r="AA505">
        <f t="shared" si="41"/>
        <v>3.4001719544658675</v>
      </c>
    </row>
    <row r="506" spans="1:27" ht="14" customHeight="1" x14ac:dyDescent="0.25">
      <c r="A506" t="s">
        <v>1771</v>
      </c>
      <c r="B506" s="59">
        <v>5</v>
      </c>
      <c r="C506" s="201" t="s">
        <v>5682</v>
      </c>
      <c r="D506" s="8" t="s">
        <v>1772</v>
      </c>
      <c r="E506" s="8" t="s">
        <v>1773</v>
      </c>
      <c r="F506" s="42" t="s">
        <v>1774</v>
      </c>
      <c r="G506" s="42" t="s">
        <v>2040</v>
      </c>
      <c r="H506" s="103" t="s">
        <v>1773</v>
      </c>
      <c r="I506" s="106" t="s">
        <v>4684</v>
      </c>
      <c r="J506" s="154" t="s">
        <v>5356</v>
      </c>
      <c r="K506">
        <v>360.43576258452299</v>
      </c>
      <c r="L506">
        <v>14.168425028282</v>
      </c>
      <c r="M506">
        <v>90.969597047503598</v>
      </c>
      <c r="N506" s="156">
        <v>64.670437077457947</v>
      </c>
      <c r="O506" s="155">
        <f t="shared" si="42"/>
        <v>1.5463015949656664</v>
      </c>
      <c r="P506" s="5" t="s">
        <v>5356</v>
      </c>
      <c r="Q506">
        <v>361.28377369756703</v>
      </c>
      <c r="R506">
        <v>7.0794624736406702</v>
      </c>
      <c r="S506">
        <v>62.1615669338263</v>
      </c>
      <c r="T506" s="156">
        <v>32.237745106528827</v>
      </c>
      <c r="U506" s="155">
        <f t="shared" si="40"/>
        <v>3.1019539260439117</v>
      </c>
      <c r="V506" s="154" t="s">
        <v>5356</v>
      </c>
      <c r="W506">
        <v>365.14981673250099</v>
      </c>
      <c r="X506">
        <v>6.2431937941662197</v>
      </c>
      <c r="Y506">
        <v>71.866949451086697</v>
      </c>
      <c r="Z506" s="156">
        <v>28.128842730737315</v>
      </c>
      <c r="AA506">
        <f t="shared" si="41"/>
        <v>3.5550698248501598</v>
      </c>
    </row>
    <row r="507" spans="1:27" ht="14" customHeight="1" x14ac:dyDescent="0.25">
      <c r="A507" s="20"/>
      <c r="B507" s="63"/>
      <c r="C507" s="202"/>
      <c r="D507" s="21"/>
      <c r="E507" s="21"/>
      <c r="F507" s="42"/>
      <c r="G507" s="42"/>
      <c r="H507" s="103"/>
      <c r="I507" s="106"/>
      <c r="J507" s="154" t="s">
        <v>5356</v>
      </c>
      <c r="K507">
        <v>378.76784372652202</v>
      </c>
      <c r="L507">
        <v>0.85042331485051803</v>
      </c>
      <c r="M507">
        <v>5.4602163696619899</v>
      </c>
      <c r="N507" s="156">
        <v>3.6939354410657881</v>
      </c>
      <c r="O507" s="155">
        <f t="shared" si="42"/>
        <v>27.071398944413502</v>
      </c>
      <c r="P507" s="5" t="s">
        <v>5356</v>
      </c>
      <c r="Q507">
        <v>387.436930885207</v>
      </c>
      <c r="R507">
        <v>1.3784046969466801</v>
      </c>
      <c r="S507">
        <v>12.1031499425532</v>
      </c>
      <c r="T507" s="156">
        <v>5.8534193373206191</v>
      </c>
      <c r="U507" s="155">
        <f t="shared" si="40"/>
        <v>17.084031441658958</v>
      </c>
      <c r="V507" s="154" t="s">
        <v>5356</v>
      </c>
      <c r="W507">
        <v>388.52509697163799</v>
      </c>
      <c r="X507">
        <v>0.96137302197155905</v>
      </c>
      <c r="Y507">
        <v>11.066602872111501</v>
      </c>
      <c r="Z507" s="156">
        <v>4.0710607045143803</v>
      </c>
      <c r="AA507">
        <f t="shared" si="41"/>
        <v>24.563622912601247</v>
      </c>
    </row>
    <row r="508" spans="1:27" ht="14" customHeight="1" x14ac:dyDescent="0.25">
      <c r="A508" s="20"/>
      <c r="B508" s="63"/>
      <c r="C508" s="202"/>
      <c r="D508" s="21"/>
      <c r="E508" s="21"/>
      <c r="F508" s="42"/>
      <c r="G508" s="42"/>
      <c r="H508" s="103"/>
      <c r="I508" s="106"/>
      <c r="O508" s="155"/>
      <c r="P508" s="5" t="s">
        <v>5356</v>
      </c>
      <c r="Q508">
        <v>487.20410065237701</v>
      </c>
      <c r="R508">
        <v>0.64381471465004803</v>
      </c>
      <c r="S508">
        <v>5.6530466298411399</v>
      </c>
      <c r="T508" s="156">
        <v>2.1744203731613312</v>
      </c>
      <c r="U508" s="155">
        <f t="shared" si="40"/>
        <v>45.989267408588844</v>
      </c>
      <c r="Z508" s="156"/>
    </row>
    <row r="509" spans="1:27" ht="15" customHeight="1" x14ac:dyDescent="0.25">
      <c r="A509" s="20"/>
      <c r="B509" s="63"/>
      <c r="C509" s="202"/>
      <c r="D509" s="21"/>
      <c r="E509" s="21"/>
      <c r="F509" s="42"/>
      <c r="G509" s="42"/>
      <c r="H509" s="103"/>
      <c r="I509" s="106"/>
      <c r="O509" s="155"/>
      <c r="P509" s="5" t="s">
        <v>5356</v>
      </c>
      <c r="Q509">
        <v>665.79310344827604</v>
      </c>
      <c r="R509">
        <v>0.61797611137024999</v>
      </c>
      <c r="S509">
        <v>5.4261695084164403</v>
      </c>
      <c r="T509" s="156">
        <v>1.5275240939536121</v>
      </c>
      <c r="U509" s="155">
        <f t="shared" si="40"/>
        <v>65.465415829334077</v>
      </c>
      <c r="Z509" s="156"/>
    </row>
    <row r="510" spans="1:27" ht="15" customHeight="1" x14ac:dyDescent="0.25">
      <c r="A510" s="6" t="s">
        <v>5683</v>
      </c>
      <c r="B510" s="229">
        <v>2</v>
      </c>
      <c r="C510" s="197" t="s">
        <v>5684</v>
      </c>
      <c r="D510" s="198" t="s">
        <v>5685</v>
      </c>
      <c r="E510" s="236" t="s">
        <v>846</v>
      </c>
      <c r="F510" s="42" t="s">
        <v>847</v>
      </c>
      <c r="G510" s="42" t="s">
        <v>900</v>
      </c>
      <c r="H510" s="103" t="s">
        <v>846</v>
      </c>
      <c r="I510" s="106" t="s">
        <v>4685</v>
      </c>
      <c r="J510" s="5" t="s">
        <v>5357</v>
      </c>
      <c r="K510">
        <v>408.36326224510202</v>
      </c>
      <c r="L510">
        <v>15.965962868289999</v>
      </c>
      <c r="M510">
        <v>90.2546077049129</v>
      </c>
      <c r="N510" s="156">
        <v>64.327590232212003</v>
      </c>
      <c r="O510" s="155">
        <f t="shared" si="42"/>
        <v>1.5545429206817243</v>
      </c>
      <c r="P510" s="5" t="s">
        <v>5357</v>
      </c>
      <c r="Q510">
        <v>411.426641881862</v>
      </c>
      <c r="R510">
        <v>3.5144132768213399</v>
      </c>
      <c r="S510">
        <v>36.298817408684599</v>
      </c>
      <c r="T510" s="156">
        <v>14.054367630186096</v>
      </c>
      <c r="U510" s="155">
        <f t="shared" si="40"/>
        <v>7.1152258594132052</v>
      </c>
      <c r="V510" s="5" t="s">
        <v>5357</v>
      </c>
      <c r="W510">
        <v>411.30728988968502</v>
      </c>
      <c r="X510">
        <v>2.37808538472847</v>
      </c>
      <c r="Y510">
        <v>34.914636354896899</v>
      </c>
      <c r="Z510" s="156">
        <v>9.5128762432661969</v>
      </c>
      <c r="AA510">
        <f t="shared" si="41"/>
        <v>10.512067795561432</v>
      </c>
    </row>
    <row r="511" spans="1:27" ht="15" customHeight="1" x14ac:dyDescent="0.25">
      <c r="A511" s="11"/>
      <c r="B511" s="231"/>
      <c r="C511" s="199"/>
      <c r="D511" s="200"/>
      <c r="E511" s="238"/>
      <c r="F511" s="42"/>
      <c r="G511" s="42"/>
      <c r="H511" s="103"/>
      <c r="I511" s="106"/>
      <c r="J511" s="5" t="s">
        <v>5357</v>
      </c>
      <c r="K511">
        <v>442.20221517914001</v>
      </c>
      <c r="L511">
        <v>1.2493626076967499</v>
      </c>
      <c r="M511">
        <v>7.0625701042316198</v>
      </c>
      <c r="N511" s="156">
        <v>4.6487647107239765</v>
      </c>
      <c r="O511" s="155">
        <f t="shared" si="42"/>
        <v>21.51109084297503</v>
      </c>
      <c r="P511" s="5" t="s">
        <v>5357</v>
      </c>
      <c r="Q511">
        <v>430.56086764646898</v>
      </c>
      <c r="R511">
        <v>4.9428312637012404</v>
      </c>
      <c r="S511">
        <v>51.052313826137997</v>
      </c>
      <c r="T511" s="156">
        <v>18.888797302193833</v>
      </c>
      <c r="U511" s="155">
        <f t="shared" si="40"/>
        <v>5.2941433168106231</v>
      </c>
      <c r="V511" s="5" t="s">
        <v>5357</v>
      </c>
      <c r="W511">
        <v>429.63081428408901</v>
      </c>
      <c r="X511">
        <v>3.2496211715706602</v>
      </c>
      <c r="Y511">
        <v>47.710373321821798</v>
      </c>
      <c r="Z511" s="156">
        <v>12.445141030346409</v>
      </c>
      <c r="AA511">
        <f t="shared" si="41"/>
        <v>8.0352645065378194</v>
      </c>
    </row>
    <row r="512" spans="1:27" ht="15" customHeight="1" x14ac:dyDescent="0.25">
      <c r="A512" s="6" t="s">
        <v>3624</v>
      </c>
      <c r="B512" s="229">
        <v>9</v>
      </c>
      <c r="C512" s="265" t="s">
        <v>5686</v>
      </c>
      <c r="D512" s="310" t="s">
        <v>3625</v>
      </c>
      <c r="E512" s="220" t="s">
        <v>3626</v>
      </c>
      <c r="F512" s="42" t="s">
        <v>3627</v>
      </c>
      <c r="G512" s="42" t="s">
        <v>3628</v>
      </c>
      <c r="H512" s="103" t="s">
        <v>3626</v>
      </c>
      <c r="I512" s="106" t="s">
        <v>4686</v>
      </c>
      <c r="J512" s="5" t="s">
        <v>5358</v>
      </c>
      <c r="K512">
        <v>1158.2249168456101</v>
      </c>
      <c r="L512">
        <v>12.1303081084166</v>
      </c>
      <c r="M512">
        <v>94.027380374827004</v>
      </c>
      <c r="N512" s="156">
        <v>17.238785883926809</v>
      </c>
      <c r="O512" s="155">
        <f t="shared" si="42"/>
        <v>5.8008725598963746</v>
      </c>
      <c r="P512" s="5" t="s">
        <v>5358</v>
      </c>
      <c r="Q512">
        <v>955.09580105992598</v>
      </c>
      <c r="R512">
        <v>4.35048063952968</v>
      </c>
      <c r="S512">
        <v>51.316585109338398</v>
      </c>
      <c r="T512" s="156">
        <v>7.4971694294933737</v>
      </c>
      <c r="U512" s="155">
        <f t="shared" si="40"/>
        <v>13.338367358566893</v>
      </c>
      <c r="V512" s="5" t="s">
        <v>5358</v>
      </c>
      <c r="W512">
        <v>971.63378996530298</v>
      </c>
      <c r="X512">
        <v>1.62222991188401</v>
      </c>
      <c r="Y512">
        <v>30.1890372765724</v>
      </c>
      <c r="Z512" s="156">
        <v>2.7480132847163077</v>
      </c>
      <c r="AA512">
        <f t="shared" si="41"/>
        <v>36.389925971672859</v>
      </c>
    </row>
    <row r="513" spans="1:27" ht="15" customHeight="1" x14ac:dyDescent="0.25">
      <c r="A513" s="11"/>
      <c r="B513" s="231"/>
      <c r="C513" s="273"/>
      <c r="D513" s="271"/>
      <c r="E513" s="221"/>
      <c r="F513" s="42"/>
      <c r="G513" s="42"/>
      <c r="H513" s="103"/>
      <c r="I513" s="106"/>
      <c r="O513" s="155"/>
      <c r="P513" s="5" t="s">
        <v>5358</v>
      </c>
      <c r="Q513">
        <v>1156.54284079795</v>
      </c>
      <c r="R513">
        <v>3.1703004541001198</v>
      </c>
      <c r="S513">
        <v>37.3956366100713</v>
      </c>
      <c r="T513" s="156">
        <v>4.511971042279991</v>
      </c>
      <c r="U513" s="155">
        <f t="shared" si="40"/>
        <v>22.163262809742669</v>
      </c>
      <c r="V513" s="5" t="s">
        <v>5358</v>
      </c>
      <c r="W513">
        <v>1104.4517691910601</v>
      </c>
      <c r="X513">
        <v>0.94298650941019202</v>
      </c>
      <c r="Y513">
        <v>17.548594484259901</v>
      </c>
      <c r="Z513" s="156">
        <v>1.4053410324714102</v>
      </c>
      <c r="AA513">
        <f t="shared" si="41"/>
        <v>71.15710542098212</v>
      </c>
    </row>
    <row r="514" spans="1:27" ht="15" customHeight="1" x14ac:dyDescent="0.25">
      <c r="A514" s="11"/>
      <c r="B514" s="231"/>
      <c r="C514" s="273"/>
      <c r="D514" s="271"/>
      <c r="E514" s="221"/>
      <c r="F514" s="42"/>
      <c r="G514" s="42"/>
      <c r="H514" s="103"/>
      <c r="I514" s="106"/>
      <c r="O514" s="155"/>
      <c r="T514" s="156"/>
      <c r="U514" s="155"/>
      <c r="V514" s="5" t="s">
        <v>5358</v>
      </c>
      <c r="W514">
        <v>1170.3764743258801</v>
      </c>
      <c r="X514">
        <v>1.80937434875088</v>
      </c>
      <c r="Y514">
        <v>33.671718947825497</v>
      </c>
      <c r="Z514" s="156">
        <v>2.5446707897149801</v>
      </c>
      <c r="AA514">
        <f t="shared" si="41"/>
        <v>39.297814241503772</v>
      </c>
    </row>
    <row r="515" spans="1:27" ht="15" customHeight="1" x14ac:dyDescent="0.25">
      <c r="A515" s="260" t="s">
        <v>39</v>
      </c>
      <c r="B515" s="382" t="s">
        <v>5687</v>
      </c>
      <c r="C515" s="383" t="s">
        <v>5688</v>
      </c>
      <c r="D515" s="1" t="s">
        <v>210</v>
      </c>
      <c r="E515" s="198" t="s">
        <v>123</v>
      </c>
      <c r="F515" s="42" t="s">
        <v>462</v>
      </c>
      <c r="G515" s="2" t="s">
        <v>463</v>
      </c>
      <c r="H515" s="103" t="s">
        <v>458</v>
      </c>
      <c r="I515" s="106" t="s">
        <v>4687</v>
      </c>
      <c r="J515" s="5" t="s">
        <v>5359</v>
      </c>
      <c r="K515">
        <v>497.86947368421102</v>
      </c>
      <c r="L515">
        <v>11.56009317519</v>
      </c>
      <c r="M515">
        <v>92.854008769575202</v>
      </c>
      <c r="N515" s="156">
        <v>38.207123507162315</v>
      </c>
      <c r="O515" s="155">
        <f t="shared" si="42"/>
        <v>2.6173129725731377</v>
      </c>
      <c r="P515" s="5" t="s">
        <v>5359</v>
      </c>
      <c r="Q515">
        <v>510.394241005796</v>
      </c>
      <c r="R515">
        <v>1.5319333928807</v>
      </c>
      <c r="S515">
        <v>53.388664445421099</v>
      </c>
      <c r="T515" s="156">
        <v>4.9389904440800674</v>
      </c>
      <c r="U515" s="155">
        <f t="shared" ref="U515:U578" si="43">100/T515</f>
        <v>20.247052739261967</v>
      </c>
      <c r="V515" s="5" t="s">
        <v>5359</v>
      </c>
      <c r="W515">
        <v>511.29898160814702</v>
      </c>
      <c r="X515">
        <v>0.89438080988977497</v>
      </c>
      <c r="Y515">
        <v>46.468155651203801</v>
      </c>
      <c r="Z515" s="156">
        <v>2.8784056874743285</v>
      </c>
      <c r="AA515">
        <f t="shared" ref="AA515:AA578" si="44">100/Z515</f>
        <v>34.741454422203255</v>
      </c>
    </row>
    <row r="516" spans="1:27" ht="15" customHeight="1" x14ac:dyDescent="0.25">
      <c r="A516" s="6" t="s">
        <v>5689</v>
      </c>
      <c r="B516" s="232">
        <v>5</v>
      </c>
      <c r="C516" s="201" t="s">
        <v>5690</v>
      </c>
      <c r="D516" s="8" t="s">
        <v>5691</v>
      </c>
      <c r="E516" s="8" t="s">
        <v>1969</v>
      </c>
      <c r="F516" s="42" t="s">
        <v>1970</v>
      </c>
      <c r="G516" s="42" t="s">
        <v>2089</v>
      </c>
      <c r="H516" s="103" t="s">
        <v>1969</v>
      </c>
      <c r="I516" s="106" t="s">
        <v>4688</v>
      </c>
      <c r="J516" s="5" t="s">
        <v>5360</v>
      </c>
      <c r="K516">
        <v>1061.86046511628</v>
      </c>
      <c r="L516">
        <v>14.7627548291627</v>
      </c>
      <c r="M516">
        <v>95.419635647060801</v>
      </c>
      <c r="N516" s="156">
        <v>22.883310784697905</v>
      </c>
      <c r="O516" s="155">
        <f t="shared" si="42"/>
        <v>4.3699970227590539</v>
      </c>
      <c r="P516" s="5" t="s">
        <v>5360</v>
      </c>
      <c r="Q516">
        <v>948.04439746300204</v>
      </c>
      <c r="R516">
        <v>3.8578652161651901</v>
      </c>
      <c r="S516">
        <v>58.894055971449397</v>
      </c>
      <c r="T516" s="156">
        <v>6.6976818876615694</v>
      </c>
      <c r="U516" s="155">
        <f t="shared" si="43"/>
        <v>14.930538905441212</v>
      </c>
      <c r="V516" s="5" t="s">
        <v>5360</v>
      </c>
      <c r="W516">
        <v>953.19253375492303</v>
      </c>
      <c r="X516">
        <v>2.5630659873859698</v>
      </c>
      <c r="Y516">
        <v>60.910902484349499</v>
      </c>
      <c r="Z516" s="156">
        <v>4.4257404476315587</v>
      </c>
      <c r="AA516">
        <f t="shared" si="44"/>
        <v>22.595089157005386</v>
      </c>
    </row>
    <row r="517" spans="1:27" ht="15" customHeight="1" x14ac:dyDescent="0.25">
      <c r="A517" s="11"/>
      <c r="B517" s="233"/>
      <c r="C517" s="202"/>
      <c r="D517" s="21"/>
      <c r="E517" s="21"/>
      <c r="F517" s="42"/>
      <c r="G517" s="42"/>
      <c r="H517" s="103"/>
      <c r="I517" s="106"/>
      <c r="O517" s="155"/>
      <c r="P517" s="5" t="s">
        <v>5360</v>
      </c>
      <c r="Q517">
        <v>1074.9926269999301</v>
      </c>
      <c r="R517">
        <v>1.8460739620793201</v>
      </c>
      <c r="S517">
        <v>28.182110353302601</v>
      </c>
      <c r="T517" s="156">
        <v>2.8265964745093739</v>
      </c>
      <c r="U517" s="155">
        <f t="shared" si="43"/>
        <v>35.378237007586122</v>
      </c>
      <c r="V517" s="5" t="s">
        <v>5360</v>
      </c>
      <c r="W517">
        <v>1074.27054127263</v>
      </c>
      <c r="X517">
        <v>0.81350646444887198</v>
      </c>
      <c r="Y517">
        <v>19.332866641084699</v>
      </c>
      <c r="Z517" s="156">
        <v>1.2464287930638513</v>
      </c>
      <c r="AA517">
        <f t="shared" si="44"/>
        <v>80.22921209497224</v>
      </c>
    </row>
    <row r="518" spans="1:27" ht="16" customHeight="1" x14ac:dyDescent="0.25">
      <c r="A518" s="11" t="s">
        <v>2623</v>
      </c>
      <c r="B518" s="59">
        <v>7</v>
      </c>
      <c r="C518" s="210" t="s">
        <v>5692</v>
      </c>
      <c r="D518" s="207" t="s">
        <v>2624</v>
      </c>
      <c r="E518" s="8" t="s">
        <v>2625</v>
      </c>
      <c r="F518" s="42" t="s">
        <v>2626</v>
      </c>
      <c r="G518" s="42" t="s">
        <v>2627</v>
      </c>
      <c r="H518" s="103" t="s">
        <v>2625</v>
      </c>
      <c r="I518" s="106" t="s">
        <v>4689</v>
      </c>
      <c r="J518" s="5" t="s">
        <v>5361</v>
      </c>
      <c r="K518">
        <v>680.14666136319602</v>
      </c>
      <c r="L518">
        <v>17.6522640777237</v>
      </c>
      <c r="M518">
        <v>93.099776080299804</v>
      </c>
      <c r="N518" s="156">
        <v>42.712707013345408</v>
      </c>
      <c r="O518" s="155">
        <f t="shared" si="42"/>
        <v>2.3412236543273974</v>
      </c>
      <c r="P518" s="5" t="s">
        <v>5361</v>
      </c>
      <c r="Q518">
        <v>674.26472303207004</v>
      </c>
      <c r="R518">
        <v>7.6541896479332303</v>
      </c>
      <c r="S518">
        <v>88.847926538969205</v>
      </c>
      <c r="T518" s="156">
        <v>18.682138358651262</v>
      </c>
      <c r="U518" s="155">
        <f t="shared" si="43"/>
        <v>5.3527063166027959</v>
      </c>
      <c r="V518" s="5" t="s">
        <v>5361</v>
      </c>
      <c r="W518">
        <v>674.67930314292403</v>
      </c>
      <c r="X518">
        <v>0.75563247529098798</v>
      </c>
      <c r="Y518">
        <v>69.785581104641807</v>
      </c>
      <c r="Z518" s="156">
        <v>1.8431943635257411</v>
      </c>
      <c r="AA518">
        <f t="shared" si="44"/>
        <v>54.253638128925111</v>
      </c>
    </row>
    <row r="519" spans="1:27" ht="16" customHeight="1" x14ac:dyDescent="0.25">
      <c r="A519" s="11"/>
      <c r="C519" s="210"/>
      <c r="D519" s="207"/>
      <c r="E519" s="8"/>
      <c r="F519" s="42"/>
      <c r="G519" s="42"/>
      <c r="H519" s="103"/>
      <c r="I519" s="106"/>
      <c r="O519" s="155"/>
      <c r="T519" s="156"/>
      <c r="U519" s="155"/>
      <c r="Z519" s="156"/>
    </row>
    <row r="520" spans="1:27" s="20" customFormat="1" ht="16" customHeight="1" x14ac:dyDescent="0.25">
      <c r="A520" s="6" t="s">
        <v>2207</v>
      </c>
      <c r="B520" s="61">
        <v>6</v>
      </c>
      <c r="C520" s="201" t="s">
        <v>5693</v>
      </c>
      <c r="D520" s="8" t="s">
        <v>2208</v>
      </c>
      <c r="E520" s="8" t="s">
        <v>2209</v>
      </c>
      <c r="F520" s="38" t="s">
        <v>2210</v>
      </c>
      <c r="G520" s="45" t="s">
        <v>4306</v>
      </c>
      <c r="H520" s="103" t="s">
        <v>2209</v>
      </c>
      <c r="I520" s="106" t="s">
        <v>4690</v>
      </c>
      <c r="J520" s="157" t="s">
        <v>5362</v>
      </c>
      <c r="K520">
        <v>215.543446625489</v>
      </c>
      <c r="L520">
        <v>5.0948594631797404</v>
      </c>
      <c r="M520">
        <v>78.426265083742294</v>
      </c>
      <c r="N520" s="156">
        <v>38.868620237147894</v>
      </c>
      <c r="O520" s="155">
        <f t="shared" si="42"/>
        <v>2.5727694831942358</v>
      </c>
      <c r="P520" s="157" t="s">
        <v>5362</v>
      </c>
      <c r="Q520">
        <v>215.50018988227299</v>
      </c>
      <c r="R520">
        <v>1.3011157692920501</v>
      </c>
      <c r="S520">
        <v>80.787587672896606</v>
      </c>
      <c r="T520" s="156">
        <v>9.9281862719986016</v>
      </c>
      <c r="U520" s="155">
        <f t="shared" si="43"/>
        <v>10.072333179529419</v>
      </c>
      <c r="V520" s="157" t="s">
        <v>5362</v>
      </c>
      <c r="W520">
        <v>215.71352704650599</v>
      </c>
      <c r="X520">
        <v>6.9861267256277296E-2</v>
      </c>
      <c r="Y520">
        <v>15.115552608021799</v>
      </c>
      <c r="Z520" s="156">
        <v>0.53255103174574059</v>
      </c>
      <c r="AA520">
        <f t="shared" si="44"/>
        <v>187.77543190967597</v>
      </c>
    </row>
    <row r="521" spans="1:27" s="20" customFormat="1" ht="16" customHeight="1" x14ac:dyDescent="0.25">
      <c r="A521" s="11"/>
      <c r="B521" s="61"/>
      <c r="C521" s="202"/>
      <c r="D521" s="21"/>
      <c r="E521" s="21"/>
      <c r="F521" s="42"/>
      <c r="G521" s="45"/>
      <c r="H521" s="103"/>
      <c r="I521" s="106"/>
      <c r="J521"/>
      <c r="K521"/>
      <c r="L521"/>
      <c r="M521"/>
      <c r="N521"/>
      <c r="O521" s="155"/>
      <c r="P521"/>
      <c r="Q521"/>
      <c r="R521"/>
      <c r="S521"/>
      <c r="T521" s="156"/>
      <c r="U521" s="155"/>
      <c r="V521"/>
      <c r="W521"/>
      <c r="X521"/>
      <c r="Y521"/>
      <c r="Z521" s="156"/>
      <c r="AA521"/>
    </row>
    <row r="522" spans="1:27" ht="16" customHeight="1" x14ac:dyDescent="0.25">
      <c r="A522" s="111" t="s">
        <v>2847</v>
      </c>
      <c r="B522" s="59">
        <v>7</v>
      </c>
      <c r="C522" s="206" t="s">
        <v>5694</v>
      </c>
      <c r="D522" s="207" t="s">
        <v>2848</v>
      </c>
      <c r="E522" s="207" t="s">
        <v>2849</v>
      </c>
      <c r="F522" s="42" t="s">
        <v>2850</v>
      </c>
      <c r="G522" s="42" t="s">
        <v>2851</v>
      </c>
      <c r="H522" s="103" t="s">
        <v>2849</v>
      </c>
      <c r="I522" s="106" t="s">
        <v>4691</v>
      </c>
      <c r="J522" s="154" t="s">
        <v>5363</v>
      </c>
      <c r="K522">
        <v>208.50851994515901</v>
      </c>
      <c r="L522">
        <v>8.0669305038848496</v>
      </c>
      <c r="M522">
        <v>81.544581862200701</v>
      </c>
      <c r="N522" s="156">
        <v>63.616328039355814</v>
      </c>
      <c r="O522" s="155">
        <f t="shared" si="42"/>
        <v>1.5719234838284861</v>
      </c>
      <c r="P522" s="157" t="s">
        <v>5363</v>
      </c>
      <c r="Q522">
        <v>201.90711651139199</v>
      </c>
      <c r="R522">
        <v>4.4566362682666698</v>
      </c>
      <c r="S522">
        <v>73.185993226995393</v>
      </c>
      <c r="T522" s="156">
        <v>36.292924956924082</v>
      </c>
      <c r="U522" s="155">
        <f t="shared" si="43"/>
        <v>2.7553579690446437</v>
      </c>
      <c r="V522" s="157" t="s">
        <v>5363</v>
      </c>
      <c r="W522">
        <v>201.302453565696</v>
      </c>
      <c r="X522">
        <v>3.7620632093390798</v>
      </c>
      <c r="Y522">
        <v>72.664308386935502</v>
      </c>
      <c r="Z522" s="156">
        <v>30.728527497277536</v>
      </c>
      <c r="AA522">
        <f t="shared" si="44"/>
        <v>3.2543049779674513</v>
      </c>
    </row>
    <row r="523" spans="1:27" ht="16" customHeight="1" x14ac:dyDescent="0.25">
      <c r="A523" s="11"/>
      <c r="B523" s="63"/>
      <c r="C523" s="208"/>
      <c r="D523" s="209"/>
      <c r="E523" s="209"/>
      <c r="F523" s="42"/>
      <c r="G523" s="42"/>
      <c r="H523" s="103"/>
      <c r="I523" s="106"/>
      <c r="J523" s="154" t="s">
        <v>5363</v>
      </c>
      <c r="K523">
        <v>351.750132251808</v>
      </c>
      <c r="L523">
        <v>0.57667644406450902</v>
      </c>
      <c r="M523">
        <v>5.8293348973782599</v>
      </c>
      <c r="N523" s="156">
        <v>2.6971326637751143</v>
      </c>
      <c r="O523" s="155">
        <f t="shared" si="42"/>
        <v>37.076411310088211</v>
      </c>
      <c r="T523" s="156"/>
      <c r="U523" s="155"/>
      <c r="V523" s="157" t="s">
        <v>5363</v>
      </c>
      <c r="W523">
        <v>221.05152815540299</v>
      </c>
      <c r="X523">
        <v>0.38480456512058098</v>
      </c>
      <c r="Y523">
        <v>7.4325060565728096</v>
      </c>
      <c r="Z523" s="156">
        <v>2.8626052840679006</v>
      </c>
      <c r="AA523">
        <f t="shared" si="44"/>
        <v>34.933212956938007</v>
      </c>
    </row>
    <row r="524" spans="1:27" ht="16" customHeight="1" x14ac:dyDescent="0.25">
      <c r="A524" s="11"/>
      <c r="B524" s="63"/>
      <c r="C524" s="208"/>
      <c r="D524" s="209"/>
      <c r="E524" s="209"/>
      <c r="F524" s="42"/>
      <c r="G524" s="42"/>
      <c r="H524" s="103"/>
      <c r="I524" s="106"/>
      <c r="O524" s="155"/>
      <c r="T524" s="156"/>
      <c r="U524" s="155"/>
      <c r="Z524" s="156"/>
    </row>
    <row r="525" spans="1:27" ht="16" customHeight="1" x14ac:dyDescent="0.25">
      <c r="A525" s="204" t="s">
        <v>3295</v>
      </c>
      <c r="B525" s="64">
        <v>8</v>
      </c>
      <c r="C525" s="206" t="s">
        <v>5695</v>
      </c>
      <c r="D525" s="207" t="s">
        <v>3296</v>
      </c>
      <c r="E525" s="207" t="s">
        <v>3297</v>
      </c>
      <c r="F525" s="48" t="s">
        <v>3298</v>
      </c>
      <c r="G525" s="56" t="s">
        <v>3299</v>
      </c>
      <c r="H525" s="103" t="s">
        <v>3300</v>
      </c>
      <c r="I525" s="103" t="s">
        <v>4692</v>
      </c>
      <c r="J525" s="5" t="s">
        <v>5364</v>
      </c>
      <c r="K525">
        <v>1347.79812162034</v>
      </c>
      <c r="L525">
        <v>6.0806697689473399</v>
      </c>
      <c r="M525">
        <v>87.739389239000204</v>
      </c>
      <c r="N525" s="156">
        <v>7.4262236797914829</v>
      </c>
      <c r="O525" s="155">
        <f t="shared" si="42"/>
        <v>13.465794232959038</v>
      </c>
      <c r="P525" s="5" t="s">
        <v>5364</v>
      </c>
      <c r="Q525">
        <v>1019.5066345612</v>
      </c>
      <c r="R525">
        <v>2.7178162372971002</v>
      </c>
      <c r="S525">
        <v>39.075387100890801</v>
      </c>
      <c r="T525" s="156">
        <v>4.3877767229305586</v>
      </c>
      <c r="U525" s="155">
        <f t="shared" si="43"/>
        <v>22.79058537263283</v>
      </c>
      <c r="V525" s="5" t="s">
        <v>5364</v>
      </c>
      <c r="W525">
        <v>994.24108985826399</v>
      </c>
      <c r="X525">
        <v>1.40762234888041</v>
      </c>
      <c r="Y525">
        <v>25.090228174948301</v>
      </c>
      <c r="Z525" s="156">
        <v>2.3302693331853206</v>
      </c>
      <c r="AA525">
        <f t="shared" si="44"/>
        <v>42.913494408522624</v>
      </c>
    </row>
    <row r="526" spans="1:27" ht="16" customHeight="1" x14ac:dyDescent="0.25">
      <c r="A526" s="30"/>
      <c r="B526" s="64"/>
      <c r="C526" s="208"/>
      <c r="D526" s="209"/>
      <c r="E526" s="209"/>
      <c r="F526" s="56"/>
      <c r="G526" s="56"/>
      <c r="H526" s="103"/>
      <c r="I526" s="103"/>
      <c r="O526" s="155"/>
      <c r="P526" s="5" t="s">
        <v>5364</v>
      </c>
      <c r="Q526">
        <v>1179.6710897074599</v>
      </c>
      <c r="R526">
        <v>0.53372902489991803</v>
      </c>
      <c r="S526">
        <v>7.6736859426840702</v>
      </c>
      <c r="T526" s="156">
        <v>0.74471380320283231</v>
      </c>
      <c r="U526" s="155">
        <f t="shared" si="43"/>
        <v>134.27977240374008</v>
      </c>
      <c r="V526" s="5" t="s">
        <v>5364</v>
      </c>
      <c r="W526">
        <v>1158.6303205504601</v>
      </c>
      <c r="X526">
        <v>0.890625185604217</v>
      </c>
      <c r="Y526">
        <v>15.8749888725047</v>
      </c>
      <c r="Z526" s="156">
        <v>1.265254422279497</v>
      </c>
      <c r="AA526">
        <f t="shared" si="44"/>
        <v>79.035487439624077</v>
      </c>
    </row>
    <row r="527" spans="1:27" ht="16" customHeight="1" x14ac:dyDescent="0.25">
      <c r="A527" s="30"/>
      <c r="B527" s="64"/>
      <c r="C527" s="208"/>
      <c r="D527" s="209"/>
      <c r="E527" s="209"/>
      <c r="F527" s="56"/>
      <c r="G527" s="56"/>
      <c r="H527" s="103"/>
      <c r="I527" s="103"/>
      <c r="O527" s="155"/>
      <c r="P527" s="5" t="s">
        <v>5364</v>
      </c>
      <c r="Q527">
        <v>1343.74199497925</v>
      </c>
      <c r="R527">
        <v>1.9035062337844699</v>
      </c>
      <c r="S527">
        <v>27.3676497746069</v>
      </c>
      <c r="T527" s="156">
        <v>2.3317372743389542</v>
      </c>
      <c r="U527" s="155">
        <f t="shared" si="43"/>
        <v>42.886478292606924</v>
      </c>
      <c r="V527" s="5" t="s">
        <v>5364</v>
      </c>
      <c r="W527">
        <v>1308.21928120813</v>
      </c>
      <c r="X527">
        <v>1.5101117064924601</v>
      </c>
      <c r="Y527">
        <v>26.917054361698899</v>
      </c>
      <c r="Z527" s="156">
        <v>1.9000605870928069</v>
      </c>
      <c r="AA527">
        <f t="shared" si="44"/>
        <v>52.629900688064524</v>
      </c>
    </row>
    <row r="528" spans="1:27" ht="16" customHeight="1" x14ac:dyDescent="0.25">
      <c r="A528" s="11" t="s">
        <v>3738</v>
      </c>
      <c r="B528" s="64">
        <v>9</v>
      </c>
      <c r="C528" s="244" t="s">
        <v>5696</v>
      </c>
      <c r="D528" s="21" t="s">
        <v>3739</v>
      </c>
      <c r="E528" s="368" t="s">
        <v>3740</v>
      </c>
      <c r="F528" s="54" t="s">
        <v>3741</v>
      </c>
      <c r="G528" s="54" t="s">
        <v>3742</v>
      </c>
      <c r="H528" s="103" t="s">
        <v>3740</v>
      </c>
      <c r="I528" s="103" t="s">
        <v>4693</v>
      </c>
      <c r="J528" s="157" t="s">
        <v>5365</v>
      </c>
      <c r="K528">
        <v>192.833064949007</v>
      </c>
      <c r="L528">
        <v>15.932702139980901</v>
      </c>
      <c r="M528">
        <v>99.507590240345607</v>
      </c>
      <c r="N528" s="156">
        <v>135.84637761053213</v>
      </c>
      <c r="O528" s="155">
        <f t="shared" si="42"/>
        <v>0.73612562777858737</v>
      </c>
      <c r="P528" s="157" t="s">
        <v>5365</v>
      </c>
      <c r="Q528">
        <v>194.540121966486</v>
      </c>
      <c r="R528">
        <v>6.5943781880436996</v>
      </c>
      <c r="S528">
        <v>81.934440693977706</v>
      </c>
      <c r="T528" s="156">
        <v>55.73267987780163</v>
      </c>
      <c r="U528" s="155">
        <f t="shared" si="43"/>
        <v>1.7942794105587245</v>
      </c>
      <c r="V528" s="157" t="s">
        <v>5365</v>
      </c>
      <c r="W528">
        <v>196.517640375996</v>
      </c>
      <c r="X528">
        <v>5.7584034578673604</v>
      </c>
      <c r="Y528">
        <v>77.900178669584093</v>
      </c>
      <c r="Z528" s="156">
        <v>48.178318817633439</v>
      </c>
      <c r="AA528">
        <f t="shared" si="44"/>
        <v>2.0756224470705198</v>
      </c>
    </row>
    <row r="529" spans="1:27" ht="16" customHeight="1" x14ac:dyDescent="0.25">
      <c r="A529" s="11"/>
      <c r="B529" s="64"/>
      <c r="C529" s="244"/>
      <c r="D529" s="21"/>
      <c r="E529" s="368"/>
      <c r="F529" s="54"/>
      <c r="G529" s="54"/>
      <c r="H529" s="103"/>
      <c r="I529" s="103"/>
      <c r="O529" s="155"/>
      <c r="T529" s="156"/>
      <c r="U529" s="155"/>
      <c r="Z529" s="156"/>
    </row>
    <row r="530" spans="1:27" s="20" customFormat="1" ht="16" customHeight="1" x14ac:dyDescent="0.25">
      <c r="A530" s="27" t="s">
        <v>3039</v>
      </c>
      <c r="B530" s="64">
        <v>8</v>
      </c>
      <c r="C530" s="384" t="s">
        <v>5697</v>
      </c>
      <c r="D530" s="378" t="s">
        <v>3040</v>
      </c>
      <c r="E530" s="8" t="s">
        <v>3041</v>
      </c>
      <c r="F530" s="41" t="s">
        <v>3042</v>
      </c>
      <c r="G530" s="41" t="s">
        <v>3043</v>
      </c>
      <c r="H530" s="104" t="s">
        <v>3044</v>
      </c>
      <c r="I530" s="103" t="s">
        <v>4694</v>
      </c>
      <c r="J530" s="5" t="s">
        <v>5366</v>
      </c>
      <c r="K530">
        <v>742.00113236034201</v>
      </c>
      <c r="L530">
        <v>9.8050323330679294</v>
      </c>
      <c r="M530">
        <v>84.455556844982496</v>
      </c>
      <c r="N530" s="156">
        <v>21.747910939853913</v>
      </c>
      <c r="O530" s="155">
        <f t="shared" si="42"/>
        <v>4.5981427952579121</v>
      </c>
      <c r="P530" s="5" t="s">
        <v>5366</v>
      </c>
      <c r="Q530">
        <v>682.09132333396701</v>
      </c>
      <c r="R530">
        <v>4.2090759499341504</v>
      </c>
      <c r="S530">
        <v>41.544304489450397</v>
      </c>
      <c r="T530" s="156">
        <v>10.155561997756813</v>
      </c>
      <c r="U530" s="155">
        <f t="shared" si="43"/>
        <v>9.8468208871245402</v>
      </c>
      <c r="V530" s="5" t="s">
        <v>5366</v>
      </c>
      <c r="W530">
        <v>681.73866882378297</v>
      </c>
      <c r="X530">
        <v>3.6680815361689398</v>
      </c>
      <c r="Y530">
        <v>41.830637002596902</v>
      </c>
      <c r="Z530" s="156">
        <v>8.8548394539740585</v>
      </c>
      <c r="AA530">
        <f t="shared" si="44"/>
        <v>11.293259524329368</v>
      </c>
    </row>
    <row r="531" spans="1:27" s="20" customFormat="1" ht="16" customHeight="1" x14ac:dyDescent="0.25">
      <c r="A531" s="30"/>
      <c r="B531" s="64"/>
      <c r="C531" s="385"/>
      <c r="D531" s="380"/>
      <c r="E531" s="21"/>
      <c r="F531" s="41"/>
      <c r="G531" s="41"/>
      <c r="H531" s="104"/>
      <c r="I531" s="103"/>
      <c r="J531"/>
      <c r="K531"/>
      <c r="L531"/>
      <c r="M531"/>
      <c r="N531"/>
      <c r="O531" s="155"/>
      <c r="P531" s="5" t="s">
        <v>5366</v>
      </c>
      <c r="Q531">
        <v>759.27947598253297</v>
      </c>
      <c r="R531">
        <v>4.7838431478185797</v>
      </c>
      <c r="S531">
        <v>47.217355715773003</v>
      </c>
      <c r="T531" s="156">
        <v>10.369356742453599</v>
      </c>
      <c r="U531" s="155">
        <f t="shared" si="43"/>
        <v>9.6437997538059417</v>
      </c>
      <c r="V531" s="5" t="s">
        <v>5366</v>
      </c>
      <c r="W531">
        <v>722.89763510629098</v>
      </c>
      <c r="X531">
        <v>3.9252487935801401</v>
      </c>
      <c r="Y531">
        <v>44.763360849558197</v>
      </c>
      <c r="Z531" s="156">
        <v>8.9363351667215554</v>
      </c>
      <c r="AA531">
        <f t="shared" si="44"/>
        <v>11.19026962779941</v>
      </c>
    </row>
    <row r="532" spans="1:27" s="20" customFormat="1" ht="16" customHeight="1" x14ac:dyDescent="0.25">
      <c r="A532" s="30"/>
      <c r="B532" s="64"/>
      <c r="C532" s="385"/>
      <c r="D532" s="380"/>
      <c r="E532" s="21"/>
      <c r="F532" s="41"/>
      <c r="G532" s="41"/>
      <c r="H532" s="104"/>
      <c r="I532" s="103"/>
      <c r="J532"/>
      <c r="K532"/>
      <c r="L532"/>
      <c r="M532"/>
      <c r="N532"/>
      <c r="O532" s="155"/>
      <c r="P532"/>
      <c r="Q532"/>
      <c r="R532"/>
      <c r="S532"/>
      <c r="T532" s="156"/>
      <c r="U532" s="155"/>
      <c r="V532"/>
      <c r="W532"/>
      <c r="X532"/>
      <c r="Y532"/>
      <c r="Z532" s="156"/>
      <c r="AA532"/>
    </row>
    <row r="533" spans="1:27" s="20" customFormat="1" ht="16" customHeight="1" x14ac:dyDescent="0.25">
      <c r="A533" s="111" t="s">
        <v>2694</v>
      </c>
      <c r="B533" s="59">
        <v>7</v>
      </c>
      <c r="C533" s="384" t="s">
        <v>5698</v>
      </c>
      <c r="D533" s="386" t="s">
        <v>2695</v>
      </c>
      <c r="E533" s="378" t="s">
        <v>2696</v>
      </c>
      <c r="F533" s="38" t="s">
        <v>2697</v>
      </c>
      <c r="G533" s="38" t="s">
        <v>2698</v>
      </c>
      <c r="H533" s="103" t="s">
        <v>2696</v>
      </c>
      <c r="I533" s="103" t="s">
        <v>4695</v>
      </c>
      <c r="J533" s="162" t="s">
        <v>5367</v>
      </c>
      <c r="K533">
        <v>17.252761913678501</v>
      </c>
      <c r="L533">
        <v>7.5847391527584296E-2</v>
      </c>
      <c r="M533">
        <v>19.731136499385599</v>
      </c>
      <c r="N533" s="156">
        <v>7.1303721680998207</v>
      </c>
      <c r="O533" s="155">
        <f t="shared" si="42"/>
        <v>14.024513397405046</v>
      </c>
      <c r="P533" s="162" t="s">
        <v>5367</v>
      </c>
      <c r="Q533">
        <v>16.0385438972163</v>
      </c>
      <c r="R533">
        <v>0.27190025316099797</v>
      </c>
      <c r="S533">
        <v>19.3341610479373</v>
      </c>
      <c r="T533" s="156">
        <v>27.465472243916061</v>
      </c>
      <c r="U533" s="155">
        <f t="shared" si="43"/>
        <v>3.6409350296953744</v>
      </c>
      <c r="V533" s="162" t="s">
        <v>5367</v>
      </c>
      <c r="W533">
        <v>15.307692307692299</v>
      </c>
      <c r="X533">
        <v>0.32707562802902301</v>
      </c>
      <c r="Y533">
        <v>20.122027144479301</v>
      </c>
      <c r="Z533" s="156">
        <v>34.589975898999654</v>
      </c>
      <c r="AA533">
        <f t="shared" si="44"/>
        <v>2.8910109764746039</v>
      </c>
    </row>
    <row r="534" spans="1:27" s="20" customFormat="1" ht="16" customHeight="1" x14ac:dyDescent="0.25">
      <c r="A534" s="30" t="s">
        <v>3508</v>
      </c>
      <c r="B534" s="64">
        <v>9</v>
      </c>
      <c r="C534" s="210" t="s">
        <v>5699</v>
      </c>
      <c r="D534" s="21" t="s">
        <v>3509</v>
      </c>
      <c r="E534" s="207" t="s">
        <v>3510</v>
      </c>
      <c r="F534" s="56" t="s">
        <v>3511</v>
      </c>
      <c r="G534" s="56" t="s">
        <v>3512</v>
      </c>
      <c r="H534" s="103" t="s">
        <v>3510</v>
      </c>
      <c r="I534" s="103" t="s">
        <v>4696</v>
      </c>
      <c r="J534" s="5" t="s">
        <v>5368</v>
      </c>
      <c r="K534">
        <v>410.37584047966601</v>
      </c>
      <c r="L534">
        <v>22.5116642310653</v>
      </c>
      <c r="M534">
        <v>99.400123313973197</v>
      </c>
      <c r="N534" s="156">
        <v>90.255983834163246</v>
      </c>
      <c r="O534" s="155">
        <f t="shared" ref="O534:O597" si="45">100/N534</f>
        <v>1.1079597800821765</v>
      </c>
      <c r="P534" s="5" t="s">
        <v>5368</v>
      </c>
      <c r="Q534">
        <v>450.018703824932</v>
      </c>
      <c r="R534">
        <v>8.4527150934998705</v>
      </c>
      <c r="S534">
        <v>66.5342913957641</v>
      </c>
      <c r="T534" s="156">
        <v>30.905806003880741</v>
      </c>
      <c r="U534" s="155">
        <f t="shared" si="43"/>
        <v>3.2356379894264311</v>
      </c>
      <c r="V534" s="5" t="s">
        <v>5368</v>
      </c>
      <c r="W534">
        <v>445.23350562051598</v>
      </c>
      <c r="X534">
        <v>7.7628416996385097</v>
      </c>
      <c r="Y534">
        <v>81.9717346942208</v>
      </c>
      <c r="Z534" s="156">
        <v>28.688286126330631</v>
      </c>
      <c r="AA534">
        <f t="shared" si="44"/>
        <v>3.4857432597975304</v>
      </c>
    </row>
    <row r="535" spans="1:27" s="20" customFormat="1" ht="16" customHeight="1" x14ac:dyDescent="0.25">
      <c r="A535" s="30"/>
      <c r="B535" s="64"/>
      <c r="C535" s="211"/>
      <c r="D535" s="21"/>
      <c r="E535" s="209"/>
      <c r="F535" s="56"/>
      <c r="G535" s="56"/>
      <c r="H535" s="103"/>
      <c r="I535" s="103"/>
      <c r="J535"/>
      <c r="K535"/>
      <c r="L535"/>
      <c r="M535"/>
      <c r="N535"/>
      <c r="O535" s="155"/>
      <c r="P535" s="5" t="s">
        <v>5368</v>
      </c>
      <c r="Q535">
        <v>579.46943483275697</v>
      </c>
      <c r="R535">
        <v>0.96241351725653201</v>
      </c>
      <c r="S535">
        <v>7.5754950559744003</v>
      </c>
      <c r="T535" s="156">
        <v>2.7331382781952671</v>
      </c>
      <c r="U535" s="155">
        <f t="shared" si="43"/>
        <v>36.587976831538697</v>
      </c>
      <c r="V535" s="185"/>
      <c r="W535"/>
      <c r="X535"/>
      <c r="Y535"/>
      <c r="Z535" s="156"/>
      <c r="AA535"/>
    </row>
    <row r="536" spans="1:27" s="20" customFormat="1" ht="16" customHeight="1" x14ac:dyDescent="0.25">
      <c r="A536" s="30"/>
      <c r="B536" s="64"/>
      <c r="C536" s="211"/>
      <c r="D536" s="21"/>
      <c r="E536" s="209"/>
      <c r="F536" s="56"/>
      <c r="G536" s="56"/>
      <c r="H536" s="103"/>
      <c r="I536" s="103"/>
      <c r="J536"/>
      <c r="K536"/>
      <c r="L536"/>
      <c r="M536"/>
      <c r="N536"/>
      <c r="O536" s="155"/>
      <c r="P536" s="5" t="s">
        <v>5368</v>
      </c>
      <c r="Q536">
        <v>586.20530565167201</v>
      </c>
      <c r="R536">
        <v>0.74399765184786404</v>
      </c>
      <c r="S536">
        <v>5.8562670122262404</v>
      </c>
      <c r="T536" s="156">
        <v>2.0885961902851409</v>
      </c>
      <c r="U536" s="155">
        <f t="shared" si="43"/>
        <v>47.87904931797646</v>
      </c>
      <c r="V536"/>
      <c r="W536"/>
      <c r="X536"/>
      <c r="Y536"/>
      <c r="Z536" s="156"/>
      <c r="AA536"/>
    </row>
    <row r="537" spans="1:27" ht="16" customHeight="1" x14ac:dyDescent="0.25">
      <c r="A537" s="11" t="s">
        <v>4088</v>
      </c>
      <c r="B537" s="61">
        <v>10</v>
      </c>
      <c r="C537" s="262" t="s">
        <v>5700</v>
      </c>
      <c r="D537" s="21" t="s">
        <v>4089</v>
      </c>
      <c r="E537" s="21" t="s">
        <v>4090</v>
      </c>
      <c r="F537" s="54" t="s">
        <v>4091</v>
      </c>
      <c r="G537" s="54" t="s">
        <v>4092</v>
      </c>
      <c r="H537" s="103" t="s">
        <v>4090</v>
      </c>
      <c r="I537" s="103" t="s">
        <v>4697</v>
      </c>
      <c r="J537" s="157" t="s">
        <v>5369</v>
      </c>
      <c r="K537">
        <v>242.42507361542499</v>
      </c>
      <c r="L537">
        <v>14.946053281665799</v>
      </c>
      <c r="M537">
        <v>98.499673486765801</v>
      </c>
      <c r="N537" s="156">
        <v>101.39317986196794</v>
      </c>
      <c r="O537" s="155">
        <f t="shared" si="45"/>
        <v>0.98625962945570356</v>
      </c>
      <c r="P537" s="157" t="s">
        <v>5369</v>
      </c>
      <c r="Q537">
        <v>241.867355853232</v>
      </c>
      <c r="R537">
        <v>7.0413390550290798</v>
      </c>
      <c r="S537">
        <v>57.026927772659199</v>
      </c>
      <c r="T537" s="156">
        <v>47.878075024780046</v>
      </c>
      <c r="U537" s="155">
        <f t="shared" si="43"/>
        <v>2.088638692099535</v>
      </c>
      <c r="V537" s="157" t="s">
        <v>5369</v>
      </c>
      <c r="W537">
        <v>243.72279997187201</v>
      </c>
      <c r="X537">
        <v>7.6005107266431002</v>
      </c>
      <c r="Y537">
        <v>90.089949820403106</v>
      </c>
      <c r="Z537" s="156">
        <v>51.287183277661917</v>
      </c>
      <c r="AA537">
        <f t="shared" si="44"/>
        <v>1.9498048753937887</v>
      </c>
    </row>
    <row r="538" spans="1:27" ht="16" customHeight="1" x14ac:dyDescent="0.25">
      <c r="A538" s="11"/>
      <c r="B538" s="61"/>
      <c r="C538" s="263"/>
      <c r="D538" s="21"/>
      <c r="E538" s="21"/>
      <c r="F538" s="54"/>
      <c r="G538" s="54"/>
      <c r="H538" s="103"/>
      <c r="I538" s="103"/>
      <c r="O538" s="155"/>
      <c r="P538" s="157" t="s">
        <v>5369</v>
      </c>
      <c r="Q538">
        <v>248.93564356435601</v>
      </c>
      <c r="R538">
        <v>2.6433682251898198</v>
      </c>
      <c r="S538">
        <v>21.408309935988399</v>
      </c>
      <c r="T538" s="156">
        <v>17.463950863822745</v>
      </c>
      <c r="U538" s="155">
        <f t="shared" si="43"/>
        <v>5.726081158826088</v>
      </c>
      <c r="Z538" s="156"/>
    </row>
    <row r="539" spans="1:27" ht="16" customHeight="1" x14ac:dyDescent="0.25">
      <c r="A539" s="6" t="s">
        <v>1961</v>
      </c>
      <c r="B539" s="59">
        <v>5</v>
      </c>
      <c r="C539" s="201" t="s">
        <v>5701</v>
      </c>
      <c r="D539" s="8" t="s">
        <v>1962</v>
      </c>
      <c r="E539" s="8" t="s">
        <v>1963</v>
      </c>
      <c r="F539" s="42" t="s">
        <v>1964</v>
      </c>
      <c r="G539" s="42" t="s">
        <v>2087</v>
      </c>
      <c r="H539" s="103" t="s">
        <v>1963</v>
      </c>
      <c r="I539" s="103" t="s">
        <v>4698</v>
      </c>
      <c r="J539" s="5" t="s">
        <v>5370</v>
      </c>
      <c r="K539">
        <v>441.90081933890002</v>
      </c>
      <c r="L539">
        <v>11.623224640506001</v>
      </c>
      <c r="M539">
        <v>77.108729628326103</v>
      </c>
      <c r="N539" s="156">
        <v>43.278442827942278</v>
      </c>
      <c r="O539" s="155">
        <f t="shared" si="45"/>
        <v>2.3106191781797665</v>
      </c>
      <c r="P539" s="5" t="s">
        <v>5370</v>
      </c>
      <c r="Q539">
        <v>425.943011935313</v>
      </c>
      <c r="R539">
        <v>7.5904273846544097</v>
      </c>
      <c r="S539">
        <v>80.132566003108593</v>
      </c>
      <c r="T539" s="156">
        <v>29.320742778428453</v>
      </c>
      <c r="U539" s="155">
        <f t="shared" si="43"/>
        <v>3.4105547992314484</v>
      </c>
      <c r="V539" s="5" t="s">
        <v>5370</v>
      </c>
      <c r="W539">
        <v>424.91987355790798</v>
      </c>
      <c r="X539">
        <v>6.0899875129253402</v>
      </c>
      <c r="Y539">
        <v>81.160789277116805</v>
      </c>
      <c r="Z539" s="156">
        <v>23.581365868235938</v>
      </c>
      <c r="AA539">
        <f t="shared" si="44"/>
        <v>4.2406364651972872</v>
      </c>
    </row>
    <row r="540" spans="1:27" ht="16" customHeight="1" x14ac:dyDescent="0.25">
      <c r="A540" s="11"/>
      <c r="B540" s="63"/>
      <c r="C540" s="202"/>
      <c r="D540" s="21"/>
      <c r="E540" s="21"/>
      <c r="F540" s="42"/>
      <c r="G540" s="42"/>
      <c r="H540" s="103"/>
      <c r="I540" s="103"/>
      <c r="J540" s="5" t="s">
        <v>5370</v>
      </c>
      <c r="K540">
        <v>1282.41057188426</v>
      </c>
      <c r="L540">
        <v>1.13894740161762</v>
      </c>
      <c r="M540">
        <v>7.5558022810780603</v>
      </c>
      <c r="N540" s="156">
        <v>1.4618868617584666</v>
      </c>
      <c r="O540" s="155">
        <f t="shared" si="45"/>
        <v>68.404746369847345</v>
      </c>
      <c r="P540" s="5" t="s">
        <v>5370</v>
      </c>
      <c r="Q540">
        <v>1264.4544244843701</v>
      </c>
      <c r="R540">
        <v>0.20606305669566999</v>
      </c>
      <c r="S540">
        <v>2.1754192029886399</v>
      </c>
      <c r="T540" s="156">
        <v>0.26824577595920468</v>
      </c>
      <c r="U540" s="155">
        <f t="shared" si="43"/>
        <v>372.79244991804899</v>
      </c>
      <c r="V540" s="5" t="s">
        <v>5370</v>
      </c>
      <c r="W540">
        <v>1266.96364648795</v>
      </c>
      <c r="X540">
        <v>0.36082178634168199</v>
      </c>
      <c r="Y540">
        <v>4.8086438446247604</v>
      </c>
      <c r="Z540" s="156">
        <v>0.46877528868307772</v>
      </c>
      <c r="AA540">
        <f t="shared" si="44"/>
        <v>213.32182479355569</v>
      </c>
    </row>
    <row r="541" spans="1:27" ht="16" customHeight="1" x14ac:dyDescent="0.25">
      <c r="A541" s="11"/>
      <c r="B541" s="63"/>
      <c r="C541" s="202"/>
      <c r="D541" s="21"/>
      <c r="E541" s="21"/>
      <c r="F541" s="42"/>
      <c r="G541" s="42"/>
      <c r="H541" s="103"/>
      <c r="I541" s="103"/>
      <c r="O541" s="155"/>
      <c r="T541" s="156"/>
      <c r="U541" s="155"/>
      <c r="Z541" s="156"/>
    </row>
    <row r="542" spans="1:27" ht="16" customHeight="1" x14ac:dyDescent="0.25">
      <c r="A542" s="20" t="s">
        <v>1412</v>
      </c>
      <c r="B542" s="234">
        <v>4</v>
      </c>
      <c r="C542" s="387" t="s">
        <v>5702</v>
      </c>
      <c r="D542" s="21" t="s">
        <v>1413</v>
      </c>
      <c r="E542" s="21" t="s">
        <v>1414</v>
      </c>
      <c r="F542" s="54" t="s">
        <v>1415</v>
      </c>
      <c r="G542" s="54" t="s">
        <v>1416</v>
      </c>
      <c r="H542" s="103" t="s">
        <v>1414</v>
      </c>
      <c r="I542" s="103" t="s">
        <v>4699</v>
      </c>
      <c r="J542" s="157" t="s">
        <v>5371</v>
      </c>
      <c r="K542">
        <v>175.75549149661401</v>
      </c>
      <c r="L542">
        <v>15.054840645707699</v>
      </c>
      <c r="M542">
        <v>100</v>
      </c>
      <c r="N542" s="156">
        <v>140.81553844008201</v>
      </c>
      <c r="O542" s="155">
        <f t="shared" si="45"/>
        <v>0.7101489019448709</v>
      </c>
      <c r="P542" s="157" t="s">
        <v>5371</v>
      </c>
      <c r="Q542">
        <v>175.20160320641301</v>
      </c>
      <c r="R542">
        <v>6.7409877777677396</v>
      </c>
      <c r="S542">
        <v>51.477093038332598</v>
      </c>
      <c r="T542" s="156">
        <v>63.250906876685555</v>
      </c>
      <c r="U542" s="155">
        <f t="shared" si="43"/>
        <v>1.5810049995798598</v>
      </c>
      <c r="V542" s="157" t="s">
        <v>5371</v>
      </c>
      <c r="W542">
        <v>175.41961431195199</v>
      </c>
      <c r="X542">
        <v>6.1016602184641702</v>
      </c>
      <c r="Y542">
        <v>76.595184651770495</v>
      </c>
      <c r="Z542" s="156">
        <v>57.181028195068073</v>
      </c>
      <c r="AA542">
        <f t="shared" si="44"/>
        <v>1.7488317918813694</v>
      </c>
    </row>
    <row r="543" spans="1:27" ht="16" customHeight="1" x14ac:dyDescent="0.25">
      <c r="A543" s="20"/>
      <c r="B543" s="235"/>
      <c r="C543" s="388"/>
      <c r="D543" s="21"/>
      <c r="E543" s="21"/>
      <c r="F543" s="54"/>
      <c r="G543" s="54"/>
      <c r="H543" s="103"/>
      <c r="I543" s="103"/>
      <c r="O543" s="155"/>
      <c r="P543" s="157" t="s">
        <v>5371</v>
      </c>
      <c r="Q543">
        <v>186.45210420841701</v>
      </c>
      <c r="R543">
        <v>2.76683017997826</v>
      </c>
      <c r="S543">
        <v>21.1287098110082</v>
      </c>
      <c r="T543" s="156">
        <v>24.396938709889156</v>
      </c>
      <c r="U543" s="155">
        <f t="shared" si="43"/>
        <v>4.0988749116898662</v>
      </c>
      <c r="V543" s="157" t="s">
        <v>5371</v>
      </c>
      <c r="W543">
        <v>193.536579144276</v>
      </c>
      <c r="X543">
        <v>1.0294813776477401</v>
      </c>
      <c r="Y543">
        <v>12.923255866964</v>
      </c>
      <c r="Z543" s="156">
        <v>8.7457626980911076</v>
      </c>
      <c r="AA543">
        <f t="shared" si="44"/>
        <v>11.434108545138834</v>
      </c>
    </row>
    <row r="544" spans="1:27" ht="16" customHeight="1" x14ac:dyDescent="0.25">
      <c r="A544" s="20"/>
      <c r="B544" s="235"/>
      <c r="C544" s="388"/>
      <c r="D544" s="21"/>
      <c r="E544" s="21"/>
      <c r="F544" s="54"/>
      <c r="G544" s="54"/>
      <c r="H544" s="103"/>
      <c r="I544" s="103"/>
      <c r="O544" s="155"/>
      <c r="P544" s="157" t="s">
        <v>5371</v>
      </c>
      <c r="Q544">
        <v>196.898997995992</v>
      </c>
      <c r="R544">
        <v>2.3073826427048201</v>
      </c>
      <c r="S544">
        <v>17.620170053606401</v>
      </c>
      <c r="T544" s="156">
        <v>19.267630913300469</v>
      </c>
      <c r="U544" s="155">
        <f t="shared" si="43"/>
        <v>5.1900516700768788</v>
      </c>
      <c r="V544" s="157" t="s">
        <v>5371</v>
      </c>
      <c r="W544">
        <v>201.31144112967999</v>
      </c>
      <c r="X544">
        <v>0.51444820473113295</v>
      </c>
      <c r="Y544">
        <v>6.4579563306249197</v>
      </c>
      <c r="Z544" s="156">
        <v>4.2018249231219729</v>
      </c>
      <c r="AA544">
        <f t="shared" si="44"/>
        <v>23.79918293351918</v>
      </c>
    </row>
    <row r="545" spans="1:27" ht="16" customHeight="1" x14ac:dyDescent="0.25">
      <c r="A545" s="20"/>
      <c r="B545" s="235"/>
      <c r="C545" s="388"/>
      <c r="D545" s="21"/>
      <c r="E545" s="21"/>
      <c r="F545" s="54"/>
      <c r="G545" s="54"/>
      <c r="H545" s="103"/>
      <c r="I545" s="103"/>
      <c r="O545" s="155"/>
      <c r="P545" s="157" t="s">
        <v>5371</v>
      </c>
      <c r="Q545">
        <v>204.29286603509999</v>
      </c>
      <c r="R545">
        <v>1.1836407286331501</v>
      </c>
      <c r="S545">
        <v>9.0387916312148597</v>
      </c>
      <c r="T545" s="156">
        <v>9.5266372364822569</v>
      </c>
      <c r="U545" s="155">
        <f t="shared" si="43"/>
        <v>10.496883372135763</v>
      </c>
      <c r="Z545" s="156"/>
    </row>
    <row r="546" spans="1:27" s="20" customFormat="1" ht="16" customHeight="1" x14ac:dyDescent="0.25">
      <c r="A546" s="1" t="s">
        <v>31</v>
      </c>
      <c r="B546" s="234">
        <v>1</v>
      </c>
      <c r="C546" s="196" t="s">
        <v>5703</v>
      </c>
      <c r="D546" s="1" t="s">
        <v>202</v>
      </c>
      <c r="E546" s="154" t="s">
        <v>115</v>
      </c>
      <c r="F546" s="42" t="s">
        <v>267</v>
      </c>
      <c r="G546" s="42" t="s">
        <v>308</v>
      </c>
      <c r="H546" s="103" t="s">
        <v>449</v>
      </c>
      <c r="I546" s="103" t="s">
        <v>4700</v>
      </c>
      <c r="J546" s="154" t="s">
        <v>5372</v>
      </c>
      <c r="K546">
        <v>367.25698840457397</v>
      </c>
      <c r="L546">
        <v>22.496839901652098</v>
      </c>
      <c r="M546">
        <v>97.138399716399306</v>
      </c>
      <c r="N546" s="156">
        <v>100.77884059405055</v>
      </c>
      <c r="O546" s="155">
        <f t="shared" si="45"/>
        <v>0.99227178453870279</v>
      </c>
      <c r="P546" s="154" t="s">
        <v>5372</v>
      </c>
      <c r="Q546">
        <v>331.43885643646303</v>
      </c>
      <c r="R546">
        <v>5.7467819393431503</v>
      </c>
      <c r="S546">
        <v>42.973424664950699</v>
      </c>
      <c r="T546" s="156">
        <v>28.523709723057877</v>
      </c>
      <c r="U546" s="155">
        <f t="shared" si="43"/>
        <v>3.5058553382753863</v>
      </c>
      <c r="V546" s="154" t="s">
        <v>5372</v>
      </c>
      <c r="W546">
        <v>331.71799801899499</v>
      </c>
      <c r="X546">
        <v>4.9920888803450501</v>
      </c>
      <c r="Y546">
        <v>45.921427877709299</v>
      </c>
      <c r="Z546" s="156">
        <v>24.757014528328945</v>
      </c>
      <c r="AA546">
        <f t="shared" si="44"/>
        <v>4.0392592525876676</v>
      </c>
    </row>
    <row r="547" spans="1:27" s="20" customFormat="1" ht="16" customHeight="1" x14ac:dyDescent="0.25">
      <c r="A547" s="12"/>
      <c r="B547" s="235"/>
      <c r="C547" s="237"/>
      <c r="D547" s="12"/>
      <c r="E547" s="176"/>
      <c r="F547" s="42"/>
      <c r="G547" s="42"/>
      <c r="H547" s="103"/>
      <c r="I547" s="103"/>
      <c r="J547"/>
      <c r="K547"/>
      <c r="L547"/>
      <c r="M547"/>
      <c r="N547"/>
      <c r="O547" s="155"/>
      <c r="P547" s="154" t="s">
        <v>5372</v>
      </c>
      <c r="Q547">
        <v>367.22092122330702</v>
      </c>
      <c r="R547">
        <v>3.2504966890131999</v>
      </c>
      <c r="S547">
        <v>24.3066425807251</v>
      </c>
      <c r="T547" s="156">
        <v>14.562642587036585</v>
      </c>
      <c r="U547" s="155">
        <f t="shared" si="43"/>
        <v>6.8668855533828923</v>
      </c>
      <c r="V547" s="154" t="s">
        <v>5372</v>
      </c>
      <c r="W547">
        <v>366.02715143040302</v>
      </c>
      <c r="X547">
        <v>2.8590865682361302</v>
      </c>
      <c r="Y547">
        <v>26.300280461013799</v>
      </c>
      <c r="Z547" s="156">
        <v>12.85082115959057</v>
      </c>
      <c r="AA547">
        <f t="shared" si="44"/>
        <v>7.7816038958234186</v>
      </c>
    </row>
    <row r="548" spans="1:27" s="20" customFormat="1" ht="16" customHeight="1" x14ac:dyDescent="0.25">
      <c r="A548" s="12"/>
      <c r="B548" s="235"/>
      <c r="C548" s="237"/>
      <c r="D548" s="12"/>
      <c r="E548" s="176"/>
      <c r="F548" s="42"/>
      <c r="G548" s="42"/>
      <c r="H548" s="103"/>
      <c r="I548" s="103"/>
      <c r="J548"/>
      <c r="K548"/>
      <c r="L548"/>
      <c r="M548"/>
      <c r="N548"/>
      <c r="O548" s="155"/>
      <c r="P548" s="154" t="s">
        <v>5372</v>
      </c>
      <c r="Q548">
        <v>382.93012039801903</v>
      </c>
      <c r="R548">
        <v>1.10187323593485</v>
      </c>
      <c r="S548">
        <v>8.2396142736161906</v>
      </c>
      <c r="T548" s="156">
        <v>4.7341562560879469</v>
      </c>
      <c r="U548" s="155">
        <f t="shared" si="43"/>
        <v>21.123088168330685</v>
      </c>
      <c r="V548" s="154" t="s">
        <v>5372</v>
      </c>
      <c r="W548">
        <v>380.92454699061898</v>
      </c>
      <c r="X548">
        <v>1.0564854292527801</v>
      </c>
      <c r="Y548">
        <v>9.7184406380058608</v>
      </c>
      <c r="Z548" s="156">
        <v>4.5630316689704165</v>
      </c>
      <c r="AA548">
        <f t="shared" si="44"/>
        <v>21.91525443051847</v>
      </c>
    </row>
    <row r="549" spans="1:27" s="20" customFormat="1" ht="16" customHeight="1" x14ac:dyDescent="0.25">
      <c r="A549" s="12"/>
      <c r="B549" s="235"/>
      <c r="C549" s="237"/>
      <c r="D549" s="12"/>
      <c r="E549" s="176"/>
      <c r="F549" s="42"/>
      <c r="G549" s="42"/>
      <c r="H549" s="103"/>
      <c r="I549" s="103"/>
      <c r="J549"/>
      <c r="K549"/>
      <c r="L549"/>
      <c r="M549"/>
      <c r="N549"/>
      <c r="O549" s="155"/>
      <c r="P549"/>
      <c r="Q549"/>
      <c r="R549"/>
      <c r="S549"/>
      <c r="T549" s="156"/>
      <c r="U549" s="155"/>
      <c r="V549"/>
      <c r="W549"/>
      <c r="X549"/>
      <c r="Y549"/>
      <c r="Z549" s="156"/>
      <c r="AA549"/>
    </row>
    <row r="550" spans="1:27" s="20" customFormat="1" ht="16" customHeight="1" x14ac:dyDescent="0.25">
      <c r="A550" s="12"/>
      <c r="B550" s="235"/>
      <c r="C550" s="237"/>
      <c r="D550" s="12"/>
      <c r="E550" s="176"/>
      <c r="F550" s="42"/>
      <c r="G550" s="42"/>
      <c r="H550" s="103"/>
      <c r="I550" s="103"/>
      <c r="J550"/>
      <c r="K550"/>
      <c r="L550"/>
      <c r="M550"/>
      <c r="N550"/>
      <c r="O550" s="155"/>
      <c r="P550"/>
      <c r="Q550"/>
      <c r="R550"/>
      <c r="S550"/>
      <c r="T550" s="156"/>
      <c r="U550" s="155"/>
      <c r="V550"/>
      <c r="W550"/>
      <c r="X550"/>
      <c r="Y550"/>
      <c r="Z550" s="156"/>
      <c r="AA550"/>
    </row>
    <row r="551" spans="1:27" ht="16" customHeight="1" x14ac:dyDescent="0.25">
      <c r="A551" s="11" t="s">
        <v>4153</v>
      </c>
      <c r="B551" s="231">
        <v>10</v>
      </c>
      <c r="C551" s="336" t="s">
        <v>5704</v>
      </c>
      <c r="D551" s="21" t="s">
        <v>4154</v>
      </c>
      <c r="E551" s="378" t="s">
        <v>4155</v>
      </c>
      <c r="F551" s="54" t="s">
        <v>4156</v>
      </c>
      <c r="G551" s="54" t="s">
        <v>4157</v>
      </c>
      <c r="H551" s="103" t="s">
        <v>4155</v>
      </c>
      <c r="I551" s="103" t="s">
        <v>4701</v>
      </c>
      <c r="J551" s="154" t="s">
        <v>5373</v>
      </c>
      <c r="K551">
        <v>257.65789455940597</v>
      </c>
      <c r="L551">
        <v>6.30398122066764</v>
      </c>
      <c r="M551">
        <v>87.8599524625768</v>
      </c>
      <c r="N551" s="156">
        <v>40.240068819499804</v>
      </c>
      <c r="O551" s="155">
        <f t="shared" si="45"/>
        <v>2.4850852131629884</v>
      </c>
      <c r="P551" s="157" t="s">
        <v>5373</v>
      </c>
      <c r="Q551">
        <v>222.29993885239699</v>
      </c>
      <c r="R551">
        <v>0.98974102868180702</v>
      </c>
      <c r="S551">
        <v>49.476335994793402</v>
      </c>
      <c r="T551" s="156">
        <v>7.3214966847136544</v>
      </c>
      <c r="U551" s="155">
        <f t="shared" si="43"/>
        <v>13.658409517385588</v>
      </c>
      <c r="V551" s="162" t="s">
        <v>5373</v>
      </c>
      <c r="W551">
        <v>14.3648909985935</v>
      </c>
      <c r="X551">
        <v>0.51647552538153396</v>
      </c>
      <c r="Y551">
        <v>100</v>
      </c>
      <c r="Z551" s="156">
        <v>58.141133444798776</v>
      </c>
      <c r="AA551">
        <f t="shared" si="44"/>
        <v>1.7199527094693381</v>
      </c>
    </row>
    <row r="552" spans="1:27" s="20" customFormat="1" ht="16" customHeight="1" x14ac:dyDescent="0.25">
      <c r="A552" s="204" t="s">
        <v>3181</v>
      </c>
      <c r="B552" s="64">
        <v>8</v>
      </c>
      <c r="C552" s="215" t="s">
        <v>5705</v>
      </c>
      <c r="D552" s="8" t="s">
        <v>3182</v>
      </c>
      <c r="E552" s="8" t="s">
        <v>3183</v>
      </c>
      <c r="F552" s="41" t="s">
        <v>3184</v>
      </c>
      <c r="G552" s="41" t="s">
        <v>3185</v>
      </c>
      <c r="H552" s="103" t="s">
        <v>3186</v>
      </c>
      <c r="I552" s="103" t="s">
        <v>4702</v>
      </c>
      <c r="J552" s="162" t="s">
        <v>5374</v>
      </c>
      <c r="K552">
        <v>18.598487103442999</v>
      </c>
      <c r="L552">
        <v>0.18514513578936401</v>
      </c>
      <c r="M552">
        <v>41.7339305915553</v>
      </c>
      <c r="N552" s="156">
        <v>16.163357540365485</v>
      </c>
      <c r="O552" s="155">
        <f t="shared" si="45"/>
        <v>6.1868333822515194</v>
      </c>
      <c r="P552" s="162" t="s">
        <v>5374</v>
      </c>
      <c r="Q552">
        <v>17.778410130868501</v>
      </c>
      <c r="R552">
        <v>0.62548190981772001</v>
      </c>
      <c r="S552">
        <v>40.811082391274603</v>
      </c>
      <c r="T552" s="156">
        <v>57.087714999774491</v>
      </c>
      <c r="U552" s="155">
        <f t="shared" si="43"/>
        <v>1.751690359307515</v>
      </c>
      <c r="V552" s="162" t="s">
        <v>5374</v>
      </c>
      <c r="W552">
        <v>17.785439033837498</v>
      </c>
      <c r="X552">
        <v>0.63850840765398098</v>
      </c>
      <c r="Y552">
        <v>41.898266099849003</v>
      </c>
      <c r="Z552" s="156">
        <v>58.253943600994084</v>
      </c>
      <c r="AA552">
        <f t="shared" si="44"/>
        <v>1.7166219798773166</v>
      </c>
    </row>
    <row r="553" spans="1:27" ht="16" customHeight="1" x14ac:dyDescent="0.25">
      <c r="A553" s="11" t="s">
        <v>3660</v>
      </c>
      <c r="B553" s="261">
        <v>9</v>
      </c>
      <c r="C553" s="389" t="s">
        <v>5706</v>
      </c>
      <c r="D553" s="12" t="s">
        <v>3661</v>
      </c>
      <c r="E553" s="21" t="s">
        <v>3662</v>
      </c>
      <c r="F553" s="45" t="s">
        <v>4370</v>
      </c>
      <c r="G553" s="45" t="s">
        <v>4361</v>
      </c>
      <c r="H553" s="106" t="s">
        <v>3662</v>
      </c>
      <c r="I553" s="103" t="s">
        <v>4703</v>
      </c>
      <c r="J553" s="5" t="s">
        <v>5375</v>
      </c>
      <c r="K553">
        <v>1215.1774655106101</v>
      </c>
      <c r="L553">
        <v>9.7248269665622704</v>
      </c>
      <c r="M553">
        <v>87.029620642186899</v>
      </c>
      <c r="N553" s="156">
        <v>13.172690562352823</v>
      </c>
      <c r="O553" s="155">
        <f t="shared" si="45"/>
        <v>7.5914635302978395</v>
      </c>
      <c r="P553" s="5" t="s">
        <v>5375</v>
      </c>
      <c r="Q553">
        <v>1189.14565276703</v>
      </c>
      <c r="R553">
        <v>0.13231162653980799</v>
      </c>
      <c r="S553">
        <v>6.8733501505982399</v>
      </c>
      <c r="T553" s="156">
        <v>0.18314422845671477</v>
      </c>
      <c r="U553" s="155">
        <f t="shared" si="43"/>
        <v>546.01775247115961</v>
      </c>
      <c r="V553" s="5" t="s">
        <v>5375</v>
      </c>
      <c r="W553">
        <v>1180.66361976646</v>
      </c>
      <c r="X553">
        <v>0.441781062725007</v>
      </c>
      <c r="Y553">
        <v>21.049390086994201</v>
      </c>
      <c r="Z553" s="156">
        <v>0.61590043875132228</v>
      </c>
      <c r="AA553">
        <f t="shared" si="44"/>
        <v>162.36390446926811</v>
      </c>
    </row>
    <row r="554" spans="1:27" s="20" customFormat="1" ht="16" customHeight="1" x14ac:dyDescent="0.25">
      <c r="A554" s="20" t="s">
        <v>1320</v>
      </c>
      <c r="B554" s="59">
        <v>4</v>
      </c>
      <c r="C554" s="201" t="s">
        <v>5707</v>
      </c>
      <c r="D554" s="21" t="s">
        <v>1321</v>
      </c>
      <c r="E554" s="21" t="s">
        <v>1322</v>
      </c>
      <c r="F554" s="54" t="s">
        <v>1323</v>
      </c>
      <c r="G554" s="54" t="s">
        <v>1324</v>
      </c>
      <c r="H554" s="107" t="s">
        <v>1322</v>
      </c>
      <c r="I554" s="107" t="s">
        <v>4704</v>
      </c>
      <c r="J554" s="5" t="s">
        <v>5275</v>
      </c>
      <c r="K554">
        <v>658.41830737755504</v>
      </c>
      <c r="L554">
        <v>4.4234773557632199</v>
      </c>
      <c r="M554">
        <v>82.872353705582398</v>
      </c>
      <c r="N554" s="156">
        <v>11.056449485717886</v>
      </c>
      <c r="O554" s="155">
        <f t="shared" si="45"/>
        <v>9.0444948108499474</v>
      </c>
      <c r="P554" s="162" t="s">
        <v>5275</v>
      </c>
      <c r="Q554">
        <v>14.755538579068</v>
      </c>
      <c r="R554">
        <v>0.60721704769866203</v>
      </c>
      <c r="S554">
        <v>60.7977347984014</v>
      </c>
      <c r="T554" s="156">
        <v>66.577793381829906</v>
      </c>
      <c r="U554" s="155">
        <f t="shared" si="43"/>
        <v>1.50200231819776</v>
      </c>
      <c r="V554" s="162" t="s">
        <v>5275</v>
      </c>
      <c r="W554">
        <v>14.795791830669099</v>
      </c>
      <c r="X554">
        <v>0.70861075242542804</v>
      </c>
      <c r="Y554">
        <v>77.192952417337693</v>
      </c>
      <c r="Z554" s="156">
        <v>77.487292942124881</v>
      </c>
      <c r="AA554">
        <f t="shared" si="44"/>
        <v>1.2905341792581375</v>
      </c>
    </row>
    <row r="555" spans="1:27" ht="16" customHeight="1" x14ac:dyDescent="0.25">
      <c r="A555" s="1" t="s">
        <v>3</v>
      </c>
      <c r="B555" s="59">
        <v>1</v>
      </c>
      <c r="C555" s="197" t="s">
        <v>5708</v>
      </c>
      <c r="D555" s="198" t="s">
        <v>176</v>
      </c>
      <c r="E555" s="236" t="s">
        <v>88</v>
      </c>
      <c r="F555" s="42" t="s">
        <v>350</v>
      </c>
      <c r="G555" s="42" t="s">
        <v>300</v>
      </c>
      <c r="H555" s="107" t="s">
        <v>417</v>
      </c>
      <c r="I555" s="107" t="s">
        <v>4705</v>
      </c>
      <c r="J555" s="154" t="s">
        <v>5276</v>
      </c>
      <c r="K555">
        <v>284.26732985192899</v>
      </c>
      <c r="L555">
        <v>18.073387213309001</v>
      </c>
      <c r="M555">
        <v>99.176609012658901</v>
      </c>
      <c r="N555" s="156">
        <v>104.57812179637882</v>
      </c>
      <c r="O555" s="155">
        <f t="shared" si="45"/>
        <v>0.95622294876080527</v>
      </c>
      <c r="P555" s="154" t="s">
        <v>5276</v>
      </c>
      <c r="Q555">
        <v>266.12905318129702</v>
      </c>
      <c r="R555">
        <v>4.6361277879007803</v>
      </c>
      <c r="S555">
        <v>58.138013576220096</v>
      </c>
      <c r="T555" s="156">
        <v>28.65261740347221</v>
      </c>
      <c r="U555" s="155">
        <f t="shared" si="43"/>
        <v>3.4900825495921954</v>
      </c>
      <c r="V555" s="154" t="s">
        <v>5276</v>
      </c>
      <c r="W555">
        <v>263.28742164572799</v>
      </c>
      <c r="X555">
        <v>2.1039571791015002</v>
      </c>
      <c r="Y555">
        <v>30.815773990541999</v>
      </c>
      <c r="Z555" s="156">
        <v>13.143269174356877</v>
      </c>
      <c r="AA555">
        <f t="shared" si="44"/>
        <v>7.6084571253478241</v>
      </c>
    </row>
    <row r="556" spans="1:27" ht="16" customHeight="1" x14ac:dyDescent="0.25">
      <c r="C556" s="197"/>
      <c r="D556" s="198"/>
      <c r="E556" s="236"/>
      <c r="F556" s="42"/>
      <c r="G556" s="42"/>
      <c r="H556" s="107"/>
      <c r="I556" s="107"/>
      <c r="N556" s="156"/>
      <c r="O556" s="155"/>
      <c r="P556" s="154" t="s">
        <v>5276</v>
      </c>
      <c r="Q556">
        <v>284.86491094444699</v>
      </c>
      <c r="R556">
        <v>1.9444501579232401</v>
      </c>
      <c r="S556">
        <v>24.383812278567799</v>
      </c>
      <c r="T556" s="156">
        <v>11.227599831294878</v>
      </c>
      <c r="U556" s="155">
        <f t="shared" si="43"/>
        <v>8.906623098666941</v>
      </c>
      <c r="V556" s="154" t="s">
        <v>5276</v>
      </c>
      <c r="W556">
        <v>282.07914778923498</v>
      </c>
      <c r="X556">
        <v>4.0125781264196299</v>
      </c>
      <c r="Y556">
        <v>58.770540527799803</v>
      </c>
      <c r="Z556" s="156">
        <v>23.397942806781714</v>
      </c>
      <c r="AA556">
        <f t="shared" si="44"/>
        <v>4.2738800084174819</v>
      </c>
    </row>
    <row r="557" spans="1:27" ht="16" customHeight="1" x14ac:dyDescent="0.25">
      <c r="A557" s="12"/>
      <c r="B557" s="63"/>
      <c r="C557" s="199"/>
      <c r="D557" s="200"/>
      <c r="E557" s="238"/>
      <c r="F557" s="42"/>
      <c r="G557" s="42"/>
      <c r="H557" s="107"/>
      <c r="I557" s="107"/>
      <c r="N557" s="156"/>
      <c r="O557" s="155"/>
      <c r="P557" s="154" t="s">
        <v>5276</v>
      </c>
      <c r="Q557">
        <v>303.69680585610701</v>
      </c>
      <c r="R557">
        <v>0.52973546676195504</v>
      </c>
      <c r="S557">
        <v>6.6429937153127696</v>
      </c>
      <c r="T557" s="156">
        <v>2.8692768049526016</v>
      </c>
      <c r="U557" s="155">
        <f t="shared" si="43"/>
        <v>34.851987729936681</v>
      </c>
      <c r="V557" s="154" t="s">
        <v>5276</v>
      </c>
      <c r="W557">
        <v>304.60823569642503</v>
      </c>
      <c r="X557">
        <v>0.19432470970594501</v>
      </c>
      <c r="Y557">
        <v>2.8461921157698602</v>
      </c>
      <c r="Z557" s="156">
        <v>1.0494001425191111</v>
      </c>
      <c r="AA557">
        <f t="shared" si="44"/>
        <v>95.292535181048791</v>
      </c>
    </row>
    <row r="558" spans="1:27" ht="16" customHeight="1" x14ac:dyDescent="0.25">
      <c r="A558" s="11" t="s">
        <v>3609</v>
      </c>
      <c r="B558" s="64">
        <v>9</v>
      </c>
      <c r="C558" s="201" t="s">
        <v>5709</v>
      </c>
      <c r="D558" s="161" t="s">
        <v>3610</v>
      </c>
      <c r="E558" s="21" t="s">
        <v>3611</v>
      </c>
      <c r="F558" s="54" t="s">
        <v>3612</v>
      </c>
      <c r="G558" s="3" t="s">
        <v>3613</v>
      </c>
      <c r="H558" s="107" t="s">
        <v>3611</v>
      </c>
      <c r="I558" s="107" t="s">
        <v>4706</v>
      </c>
      <c r="J558" s="5" t="s">
        <v>5278</v>
      </c>
      <c r="K558">
        <v>967.26479146459701</v>
      </c>
      <c r="L558">
        <v>8.8158067381473408</v>
      </c>
      <c r="M558">
        <v>93.938945018428001</v>
      </c>
      <c r="N558" s="156">
        <v>15.001171946499563</v>
      </c>
      <c r="O558" s="155">
        <f t="shared" si="45"/>
        <v>6.6661458422476407</v>
      </c>
      <c r="P558" s="5" t="s">
        <v>5278</v>
      </c>
      <c r="Q558">
        <v>993.11414392059396</v>
      </c>
      <c r="R558">
        <v>1.6424883868968301</v>
      </c>
      <c r="S558">
        <v>67.591213519559005</v>
      </c>
      <c r="T558" s="156">
        <v>2.7221665027483515</v>
      </c>
      <c r="U558" s="155">
        <f t="shared" si="43"/>
        <v>36.735445792547253</v>
      </c>
      <c r="V558" s="5" t="s">
        <v>5278</v>
      </c>
      <c r="W558">
        <v>977.67241379310201</v>
      </c>
      <c r="X558">
        <v>0.96455333266036802</v>
      </c>
      <c r="Y558">
        <v>54.924139258483898</v>
      </c>
      <c r="Z558" s="156">
        <v>1.6238377549352359</v>
      </c>
      <c r="AA558">
        <f t="shared" si="44"/>
        <v>61.582507055323603</v>
      </c>
    </row>
    <row r="559" spans="1:27" s="20" customFormat="1" ht="16" customHeight="1" x14ac:dyDescent="0.25">
      <c r="A559" s="1" t="s">
        <v>5710</v>
      </c>
      <c r="B559" s="59">
        <v>1</v>
      </c>
      <c r="C559" s="197" t="s">
        <v>5711</v>
      </c>
      <c r="D559" s="236" t="s">
        <v>5712</v>
      </c>
      <c r="E559" s="198" t="s">
        <v>93</v>
      </c>
      <c r="F559" s="42" t="s">
        <v>353</v>
      </c>
      <c r="G559" s="42" t="s">
        <v>302</v>
      </c>
      <c r="H559" s="107" t="s">
        <v>425</v>
      </c>
      <c r="I559" s="107" t="s">
        <v>4707</v>
      </c>
      <c r="J559" s="5" t="s">
        <v>5279</v>
      </c>
      <c r="K559">
        <v>624.19252316311099</v>
      </c>
      <c r="L559">
        <v>13.919729803295001</v>
      </c>
      <c r="M559">
        <v>89.094738811993096</v>
      </c>
      <c r="N559" s="156">
        <v>36.699201955624311</v>
      </c>
      <c r="O559" s="155">
        <f t="shared" si="45"/>
        <v>2.7248548925101237</v>
      </c>
      <c r="P559" s="5" t="s">
        <v>5279</v>
      </c>
      <c r="Q559">
        <v>613.11633281972297</v>
      </c>
      <c r="R559">
        <v>5.6989704261721101</v>
      </c>
      <c r="S559">
        <v>77.457085220820204</v>
      </c>
      <c r="T559" s="156">
        <v>15.296590095335629</v>
      </c>
      <c r="U559" s="155">
        <f t="shared" si="43"/>
        <v>6.5374047010969383</v>
      </c>
      <c r="V559" s="5" t="s">
        <v>5279</v>
      </c>
      <c r="W559">
        <v>614.37837528931095</v>
      </c>
      <c r="X559">
        <v>5.2936267422794598</v>
      </c>
      <c r="Y559">
        <v>81.803260512130606</v>
      </c>
      <c r="Z559" s="156">
        <v>14.179433617423422</v>
      </c>
      <c r="AA559">
        <f t="shared" si="44"/>
        <v>7.0524678698817613</v>
      </c>
    </row>
    <row r="560" spans="1:27" s="20" customFormat="1" ht="16" customHeight="1" x14ac:dyDescent="0.25">
      <c r="A560" s="12"/>
      <c r="B560" s="63"/>
      <c r="C560" s="199"/>
      <c r="D560" s="238"/>
      <c r="E560" s="200"/>
      <c r="F560" s="42"/>
      <c r="G560" s="42"/>
      <c r="H560" s="107"/>
      <c r="I560" s="107"/>
      <c r="J560"/>
      <c r="K560"/>
      <c r="L560"/>
      <c r="M560"/>
      <c r="N560" s="156"/>
      <c r="O560" s="155"/>
      <c r="P560"/>
      <c r="Q560"/>
      <c r="R560"/>
      <c r="S560"/>
      <c r="T560" s="156" t="s">
        <v>5378</v>
      </c>
      <c r="U560" s="155"/>
      <c r="V560"/>
      <c r="W560"/>
      <c r="X560"/>
      <c r="Y560"/>
      <c r="Z560" s="156"/>
      <c r="AA560"/>
    </row>
    <row r="561" spans="1:27" ht="16" customHeight="1" x14ac:dyDescent="0.25">
      <c r="A561" s="11" t="s">
        <v>3747</v>
      </c>
      <c r="B561" s="64" t="s">
        <v>5713</v>
      </c>
      <c r="C561" s="262" t="s">
        <v>5714</v>
      </c>
      <c r="D561" s="220" t="s">
        <v>3748</v>
      </c>
      <c r="E561" s="220" t="s">
        <v>3749</v>
      </c>
      <c r="F561" s="54" t="s">
        <v>3750</v>
      </c>
      <c r="G561" s="54" t="s">
        <v>3751</v>
      </c>
      <c r="H561" s="107" t="s">
        <v>3749</v>
      </c>
      <c r="I561" s="107" t="s">
        <v>4708</v>
      </c>
      <c r="J561" s="154" t="s">
        <v>5283</v>
      </c>
      <c r="K561">
        <v>385.08724952023903</v>
      </c>
      <c r="L561">
        <v>10.9515991474976</v>
      </c>
      <c r="M561">
        <v>88.127462080442896</v>
      </c>
      <c r="N561" s="156">
        <v>46.789729315734</v>
      </c>
      <c r="O561" s="155">
        <f t="shared" si="45"/>
        <v>2.1372211693127485</v>
      </c>
      <c r="P561" s="154" t="s">
        <v>5283</v>
      </c>
      <c r="Q561">
        <v>358.38172178742701</v>
      </c>
      <c r="R561">
        <v>0.246451137834379</v>
      </c>
      <c r="S561">
        <v>9.2867335418058197</v>
      </c>
      <c r="T561" s="156">
        <v>1.1313455605363654</v>
      </c>
      <c r="U561" s="155">
        <f t="shared" si="43"/>
        <v>88.390323423897556</v>
      </c>
      <c r="V561" s="154" t="s">
        <v>5283</v>
      </c>
      <c r="W561">
        <v>365.01761093852298</v>
      </c>
      <c r="X561">
        <v>0.10262770297819999</v>
      </c>
      <c r="Y561">
        <v>4.5031009329768104</v>
      </c>
      <c r="Z561" s="156">
        <v>0.4625586579662358</v>
      </c>
      <c r="AA561">
        <f t="shared" si="44"/>
        <v>216.18879741582839</v>
      </c>
    </row>
    <row r="562" spans="1:27" ht="16" customHeight="1" x14ac:dyDescent="0.25">
      <c r="A562" s="11"/>
      <c r="B562" s="64"/>
      <c r="C562" s="263"/>
      <c r="D562" s="221"/>
      <c r="E562" s="221"/>
      <c r="F562" s="54"/>
      <c r="G562" s="54"/>
      <c r="H562" s="107"/>
      <c r="I562" s="107"/>
      <c r="N562" s="156"/>
      <c r="O562" s="155"/>
      <c r="P562" s="154" t="s">
        <v>5283</v>
      </c>
      <c r="Q562">
        <v>382.881826623135</v>
      </c>
      <c r="R562">
        <v>0.56009405949026803</v>
      </c>
      <c r="S562">
        <v>21.105377457538602</v>
      </c>
      <c r="T562" s="156">
        <v>2.4067260473949972</v>
      </c>
      <c r="U562" s="155">
        <f t="shared" si="43"/>
        <v>41.55022135080079</v>
      </c>
      <c r="V562" s="154" t="s">
        <v>5283</v>
      </c>
      <c r="W562">
        <v>367.78548941785198</v>
      </c>
      <c r="X562">
        <v>0.18857287026532901</v>
      </c>
      <c r="Y562">
        <v>8.2742051452354293</v>
      </c>
      <c r="Z562" s="156">
        <v>0.84353473561418246</v>
      </c>
      <c r="AA562">
        <f t="shared" si="44"/>
        <v>118.54876364657281</v>
      </c>
    </row>
    <row r="563" spans="1:27" ht="16" customHeight="1" x14ac:dyDescent="0.25">
      <c r="A563" s="11"/>
      <c r="B563" s="64"/>
      <c r="C563" s="263"/>
      <c r="D563" s="221"/>
      <c r="E563" s="221"/>
      <c r="F563" s="54"/>
      <c r="G563" s="54"/>
      <c r="H563" s="107"/>
      <c r="I563" s="107"/>
      <c r="N563" s="156"/>
      <c r="O563" s="155"/>
      <c r="P563" s="154" t="s">
        <v>5283</v>
      </c>
      <c r="Q563">
        <v>394.48713944004902</v>
      </c>
      <c r="R563">
        <v>0.35556007393802103</v>
      </c>
      <c r="S563">
        <v>13.3981595450624</v>
      </c>
      <c r="T563" s="156">
        <v>1.4829252231425787</v>
      </c>
      <c r="U563" s="155">
        <f t="shared" si="43"/>
        <v>67.434283562917926</v>
      </c>
      <c r="V563" s="154" t="s">
        <v>5283</v>
      </c>
      <c r="W563">
        <v>382.54750797427403</v>
      </c>
      <c r="X563">
        <v>0.416016583262868</v>
      </c>
      <c r="Y563">
        <v>18.253986105708499</v>
      </c>
      <c r="Z563" s="156">
        <v>1.7891858428268661</v>
      </c>
      <c r="AA563">
        <f t="shared" si="44"/>
        <v>55.891343205579282</v>
      </c>
    </row>
    <row r="564" spans="1:27" ht="16" customHeight="1" x14ac:dyDescent="0.25">
      <c r="A564" s="23" t="s">
        <v>5715</v>
      </c>
      <c r="B564" s="145">
        <v>4</v>
      </c>
      <c r="C564" s="384" t="s">
        <v>5716</v>
      </c>
      <c r="D564" s="386" t="s">
        <v>5717</v>
      </c>
      <c r="E564" s="386" t="s">
        <v>1509</v>
      </c>
      <c r="F564" s="54" t="s">
        <v>1510</v>
      </c>
      <c r="G564" s="54" t="s">
        <v>1511</v>
      </c>
      <c r="H564" s="107" t="s">
        <v>1509</v>
      </c>
      <c r="I564" s="107" t="s">
        <v>4709</v>
      </c>
      <c r="J564" s="154" t="s">
        <v>5284</v>
      </c>
      <c r="K564">
        <v>275.121132390154</v>
      </c>
      <c r="L564">
        <v>23.213099088348802</v>
      </c>
      <c r="M564">
        <v>94.795590477589698</v>
      </c>
      <c r="N564" s="156">
        <v>138.77914851384995</v>
      </c>
      <c r="O564" s="155">
        <f t="shared" si="45"/>
        <v>0.720569343960344</v>
      </c>
      <c r="P564" s="154" t="s">
        <v>5284</v>
      </c>
      <c r="Q564">
        <v>273.87505136751702</v>
      </c>
      <c r="R564">
        <v>14.497278910987401</v>
      </c>
      <c r="S564">
        <v>82.304079237453706</v>
      </c>
      <c r="T564" s="156">
        <v>87.065720962185338</v>
      </c>
      <c r="U564" s="155">
        <f t="shared" si="43"/>
        <v>1.1485576515633784</v>
      </c>
      <c r="V564" s="154" t="s">
        <v>5284</v>
      </c>
      <c r="W564">
        <v>277.309521608267</v>
      </c>
      <c r="X564">
        <v>12.880412738060301</v>
      </c>
      <c r="Y564">
        <v>84.942013587866796</v>
      </c>
      <c r="Z564" s="156">
        <v>76.398226505225026</v>
      </c>
      <c r="AA564">
        <f t="shared" si="44"/>
        <v>1.3089309081430156</v>
      </c>
    </row>
    <row r="565" spans="1:27" ht="16" customHeight="1" x14ac:dyDescent="0.25">
      <c r="A565" s="268"/>
      <c r="B565" s="269"/>
      <c r="C565" s="385"/>
      <c r="D565" s="390"/>
      <c r="E565" s="390"/>
      <c r="F565" s="54"/>
      <c r="G565" s="54"/>
      <c r="H565" s="107"/>
      <c r="I565" s="107"/>
      <c r="N565" s="156"/>
      <c r="O565" s="155"/>
      <c r="P565" s="154" t="s">
        <v>5284</v>
      </c>
      <c r="Q565">
        <v>301.08557176823598</v>
      </c>
      <c r="R565">
        <v>2.4884269238839898</v>
      </c>
      <c r="S565">
        <v>14.1273192008977</v>
      </c>
      <c r="T565" s="156">
        <v>13.595192052103275</v>
      </c>
      <c r="U565" s="155">
        <f t="shared" si="43"/>
        <v>7.3555415485674782</v>
      </c>
      <c r="V565" s="154" t="s">
        <v>5284</v>
      </c>
      <c r="W565">
        <v>304.59410747783897</v>
      </c>
      <c r="X565">
        <v>1.64609607550899</v>
      </c>
      <c r="Y565">
        <v>10.855453008866499</v>
      </c>
      <c r="Z565" s="156">
        <v>8.8897264503930415</v>
      </c>
      <c r="AA565">
        <f t="shared" si="44"/>
        <v>11.248940061094759</v>
      </c>
    </row>
    <row r="566" spans="1:27" ht="16" customHeight="1" x14ac:dyDescent="0.25">
      <c r="A566" s="20" t="s">
        <v>1602</v>
      </c>
      <c r="B566" s="232">
        <v>4</v>
      </c>
      <c r="C566" s="201" t="s">
        <v>5718</v>
      </c>
      <c r="D566" s="391" t="s">
        <v>5719</v>
      </c>
      <c r="E566" s="220" t="s">
        <v>1603</v>
      </c>
      <c r="F566" s="54" t="s">
        <v>1604</v>
      </c>
      <c r="G566" s="54" t="s">
        <v>1605</v>
      </c>
      <c r="H566" s="107" t="s">
        <v>1603</v>
      </c>
      <c r="I566" s="107" t="s">
        <v>4710</v>
      </c>
      <c r="J566" s="162" t="s">
        <v>5285</v>
      </c>
      <c r="K566">
        <v>17.326858348544</v>
      </c>
      <c r="L566">
        <v>1.4092838122870499</v>
      </c>
      <c r="M566">
        <v>100</v>
      </c>
      <c r="N566" s="156">
        <v>131.92781995135564</v>
      </c>
      <c r="O566" s="155">
        <f t="shared" si="45"/>
        <v>0.75799024070034615</v>
      </c>
      <c r="P566" s="162" t="s">
        <v>5285</v>
      </c>
      <c r="Q566">
        <v>17.837780824807499</v>
      </c>
      <c r="R566">
        <v>0.939233487962848</v>
      </c>
      <c r="S566">
        <v>100</v>
      </c>
      <c r="T566" s="156">
        <v>85.442590096013774</v>
      </c>
      <c r="U566" s="155">
        <f t="shared" si="43"/>
        <v>1.1703765052958686</v>
      </c>
      <c r="V566" s="162" t="s">
        <v>5285</v>
      </c>
      <c r="W566">
        <v>20.487666750566301</v>
      </c>
      <c r="X566">
        <v>0.727518304779317</v>
      </c>
      <c r="Y566">
        <v>100</v>
      </c>
      <c r="Z566" s="156">
        <v>57.729886103349962</v>
      </c>
      <c r="AA566">
        <f t="shared" si="44"/>
        <v>1.7322050457708624</v>
      </c>
    </row>
    <row r="567" spans="1:27" ht="16" customHeight="1" x14ac:dyDescent="0.25">
      <c r="A567" s="11" t="s">
        <v>2723</v>
      </c>
      <c r="B567" s="59">
        <v>7</v>
      </c>
      <c r="C567" s="210" t="s">
        <v>5720</v>
      </c>
      <c r="D567" s="21" t="s">
        <v>2724</v>
      </c>
      <c r="E567" s="207" t="s">
        <v>2725</v>
      </c>
      <c r="F567" s="54" t="s">
        <v>2726</v>
      </c>
      <c r="G567" s="46" t="s">
        <v>2727</v>
      </c>
      <c r="H567" s="107" t="s">
        <v>2725</v>
      </c>
      <c r="I567" s="107" t="s">
        <v>4711</v>
      </c>
      <c r="J567" s="154" t="s">
        <v>5286</v>
      </c>
      <c r="K567">
        <v>272.00360451691</v>
      </c>
      <c r="L567">
        <v>2.2726820102898002</v>
      </c>
      <c r="M567">
        <v>67.669652871518295</v>
      </c>
      <c r="N567" s="156">
        <v>13.742772583591192</v>
      </c>
      <c r="O567" s="155">
        <f t="shared" si="45"/>
        <v>7.2765520488492657</v>
      </c>
      <c r="P567" s="162" t="s">
        <v>5286</v>
      </c>
      <c r="Q567">
        <v>15.156374224837</v>
      </c>
      <c r="R567">
        <v>0.50094382397585302</v>
      </c>
      <c r="S567">
        <v>100</v>
      </c>
      <c r="T567" s="156">
        <v>53.49745327869563</v>
      </c>
      <c r="U567" s="155">
        <f t="shared" si="43"/>
        <v>1.8692478589410375</v>
      </c>
      <c r="V567" s="162" t="s">
        <v>5286</v>
      </c>
      <c r="W567">
        <v>16.7038958754727</v>
      </c>
      <c r="X567">
        <v>0.32826243139432398</v>
      </c>
      <c r="Y567">
        <v>100</v>
      </c>
      <c r="Z567" s="156">
        <v>31.858242067304438</v>
      </c>
      <c r="AA567">
        <f t="shared" si="44"/>
        <v>3.138905147017772</v>
      </c>
    </row>
    <row r="568" spans="1:27" ht="16" customHeight="1" x14ac:dyDescent="0.25">
      <c r="A568" s="1" t="s">
        <v>21</v>
      </c>
      <c r="B568" s="59">
        <v>1</v>
      </c>
      <c r="C568" s="196" t="s">
        <v>5721</v>
      </c>
      <c r="D568" s="1" t="s">
        <v>192</v>
      </c>
      <c r="E568" s="1" t="s">
        <v>105</v>
      </c>
      <c r="F568" s="42" t="s">
        <v>358</v>
      </c>
      <c r="G568" s="42" t="s">
        <v>385</v>
      </c>
      <c r="H568" s="107" t="s">
        <v>437</v>
      </c>
      <c r="I568" s="107" t="s">
        <v>4712</v>
      </c>
      <c r="J568" s="5" t="s">
        <v>5287</v>
      </c>
      <c r="K568">
        <v>808.70862352296797</v>
      </c>
      <c r="L568">
        <v>23.009841720440399</v>
      </c>
      <c r="M568">
        <v>89.377179559748896</v>
      </c>
      <c r="N568" s="156">
        <v>46.828170118927183</v>
      </c>
      <c r="O568" s="155">
        <f t="shared" si="45"/>
        <v>2.1354667446119495</v>
      </c>
      <c r="P568" s="5" t="s">
        <v>5287</v>
      </c>
      <c r="Q568">
        <v>697.64000978234299</v>
      </c>
      <c r="R568">
        <v>1.89949059828207</v>
      </c>
      <c r="S568">
        <v>16.5238704109988</v>
      </c>
      <c r="T568" s="156">
        <v>4.4809405383463341</v>
      </c>
      <c r="U568" s="155">
        <f t="shared" si="43"/>
        <v>22.316743358728978</v>
      </c>
      <c r="Z568" s="156"/>
    </row>
    <row r="569" spans="1:27" ht="16" customHeight="1" x14ac:dyDescent="0.25">
      <c r="A569" s="12"/>
      <c r="B569" s="63"/>
      <c r="C569" s="392"/>
      <c r="D569" s="12"/>
      <c r="E569" s="12"/>
      <c r="F569" s="42"/>
      <c r="G569" s="42"/>
      <c r="H569" s="107"/>
      <c r="I569" s="107"/>
      <c r="J569" s="5" t="s">
        <v>5287</v>
      </c>
      <c r="K569">
        <v>943.55108269146899</v>
      </c>
      <c r="L569">
        <v>1.6068522563557499</v>
      </c>
      <c r="M569">
        <v>6.2414998063509799</v>
      </c>
      <c r="N569" s="156">
        <v>2.8029548669129514</v>
      </c>
      <c r="O569" s="155">
        <f t="shared" si="45"/>
        <v>35.676635817591851</v>
      </c>
      <c r="P569" s="5" t="s">
        <v>5287</v>
      </c>
      <c r="Q569">
        <v>789.70364741641197</v>
      </c>
      <c r="R569">
        <v>8.1363349537410308</v>
      </c>
      <c r="S569">
        <v>70.778841715610199</v>
      </c>
      <c r="T569" s="156">
        <v>16.956919051035655</v>
      </c>
      <c r="U569" s="155">
        <f t="shared" si="43"/>
        <v>5.8972977165856335</v>
      </c>
      <c r="V569" s="5" t="s">
        <v>5287</v>
      </c>
      <c r="W569">
        <v>775.34256055363403</v>
      </c>
      <c r="X569">
        <v>4.8142589609006397</v>
      </c>
      <c r="Y569">
        <v>50.668501878334602</v>
      </c>
      <c r="Z569" s="156">
        <v>10.219165856986612</v>
      </c>
      <c r="AA569">
        <f t="shared" si="44"/>
        <v>9.785534494640995</v>
      </c>
    </row>
    <row r="570" spans="1:27" ht="16" customHeight="1" x14ac:dyDescent="0.25">
      <c r="A570" s="12"/>
      <c r="B570" s="63"/>
      <c r="C570" s="392"/>
      <c r="D570" s="12"/>
      <c r="E570" s="12"/>
      <c r="F570" s="42"/>
      <c r="G570" s="42"/>
      <c r="H570" s="107"/>
      <c r="I570" s="107"/>
      <c r="N570" s="156"/>
      <c r="O570" s="155"/>
      <c r="P570" s="5" t="s">
        <v>5287</v>
      </c>
      <c r="Q570">
        <v>938.91133516198397</v>
      </c>
      <c r="R570">
        <v>0.90290076016288001</v>
      </c>
      <c r="S570">
        <v>7.8544295867624001</v>
      </c>
      <c r="T570" s="156">
        <v>1.5827795139746759</v>
      </c>
      <c r="U570" s="155">
        <f t="shared" si="43"/>
        <v>63.179993876013725</v>
      </c>
      <c r="V570" s="5" t="s">
        <v>5287</v>
      </c>
      <c r="W570">
        <v>829.59169550172999</v>
      </c>
      <c r="X570">
        <v>3.9466603857264499</v>
      </c>
      <c r="Y570">
        <v>41.537310475280101</v>
      </c>
      <c r="Z570" s="156">
        <v>7.8298691429156762</v>
      </c>
      <c r="AA570">
        <f t="shared" si="44"/>
        <v>12.77160552427344</v>
      </c>
    </row>
    <row r="571" spans="1:27" ht="16" customHeight="1" x14ac:dyDescent="0.25">
      <c r="A571" s="12"/>
      <c r="B571" s="63"/>
      <c r="C571" s="392"/>
      <c r="D571" s="12"/>
      <c r="E571" s="12"/>
      <c r="F571" s="42"/>
      <c r="G571" s="42"/>
      <c r="H571" s="107"/>
      <c r="I571" s="107"/>
      <c r="N571" s="156"/>
      <c r="O571" s="155"/>
      <c r="T571" s="156" t="s">
        <v>5378</v>
      </c>
      <c r="U571" s="155"/>
      <c r="V571" s="5" t="s">
        <v>5287</v>
      </c>
      <c r="W571">
        <v>1029.98434667985</v>
      </c>
      <c r="X571">
        <v>0.49598925433028601</v>
      </c>
      <c r="Y571">
        <v>5.2201247728407196</v>
      </c>
      <c r="Z571" s="156">
        <v>0.79260581921698681</v>
      </c>
      <c r="AA571">
        <f t="shared" si="44"/>
        <v>126.16611886446877</v>
      </c>
    </row>
    <row r="572" spans="1:27" ht="16" customHeight="1" x14ac:dyDescent="0.25">
      <c r="A572" s="11" t="s">
        <v>2923</v>
      </c>
      <c r="B572" s="393">
        <v>7</v>
      </c>
      <c r="C572" s="394" t="s">
        <v>5722</v>
      </c>
      <c r="D572" s="8" t="s">
        <v>2924</v>
      </c>
      <c r="E572" s="8" t="s">
        <v>2925</v>
      </c>
      <c r="F572" s="42" t="s">
        <v>2926</v>
      </c>
      <c r="G572" s="45" t="s">
        <v>4300</v>
      </c>
      <c r="H572" s="107" t="s">
        <v>2925</v>
      </c>
      <c r="I572" s="107" t="s">
        <v>4713</v>
      </c>
      <c r="J572" s="5" t="s">
        <v>5288</v>
      </c>
      <c r="K572">
        <v>455.636049833936</v>
      </c>
      <c r="L572">
        <v>24.715724272418701</v>
      </c>
      <c r="M572">
        <v>96.501290743460899</v>
      </c>
      <c r="N572" s="156">
        <v>89.255042770078248</v>
      </c>
      <c r="O572" s="155">
        <f t="shared" si="45"/>
        <v>1.1203848757050159</v>
      </c>
      <c r="P572" s="5" t="s">
        <v>5288</v>
      </c>
      <c r="Q572">
        <v>444.055944055944</v>
      </c>
      <c r="R572">
        <v>6.9405685524016096</v>
      </c>
      <c r="S572">
        <v>84.348569229552993</v>
      </c>
      <c r="T572" s="156">
        <v>25.717479434041916</v>
      </c>
      <c r="U572" s="155">
        <f t="shared" si="43"/>
        <v>3.8884059480429181</v>
      </c>
      <c r="V572" s="5" t="s">
        <v>5288</v>
      </c>
      <c r="W572">
        <v>436.63730597776498</v>
      </c>
      <c r="X572">
        <v>3.9605193608271301</v>
      </c>
      <c r="Y572">
        <v>82.076319321849098</v>
      </c>
      <c r="Z572" s="156">
        <v>14.924439355700482</v>
      </c>
      <c r="AA572">
        <f t="shared" si="44"/>
        <v>6.7004191994524991</v>
      </c>
    </row>
    <row r="573" spans="1:27" ht="16" customHeight="1" x14ac:dyDescent="0.25">
      <c r="A573" s="11" t="s">
        <v>3911</v>
      </c>
      <c r="B573" s="61">
        <v>10</v>
      </c>
      <c r="C573" s="244" t="s">
        <v>5723</v>
      </c>
      <c r="D573" s="21" t="s">
        <v>3912</v>
      </c>
      <c r="E573" s="21" t="s">
        <v>3913</v>
      </c>
      <c r="F573" s="54" t="s">
        <v>3914</v>
      </c>
      <c r="G573" s="54" t="s">
        <v>3915</v>
      </c>
      <c r="H573" s="107" t="s">
        <v>3913</v>
      </c>
      <c r="I573" s="107" t="s">
        <v>4714</v>
      </c>
      <c r="J573" s="5" t="s">
        <v>5289</v>
      </c>
      <c r="K573">
        <v>1391.9230769230801</v>
      </c>
      <c r="L573">
        <v>10.381346850459099</v>
      </c>
      <c r="M573">
        <v>96.983734818130699</v>
      </c>
      <c r="N573" s="156">
        <v>12.276726363590091</v>
      </c>
      <c r="O573" s="155">
        <f t="shared" si="45"/>
        <v>8.1454939238995081</v>
      </c>
      <c r="P573" s="5" t="s">
        <v>5289</v>
      </c>
      <c r="Q573">
        <v>1344.87811476149</v>
      </c>
      <c r="R573">
        <v>4.9778538321928698</v>
      </c>
      <c r="S573">
        <v>90.302369588641596</v>
      </c>
      <c r="T573" s="156">
        <v>6.0925694222862834</v>
      </c>
      <c r="U573" s="155">
        <f t="shared" si="43"/>
        <v>16.413436280956521</v>
      </c>
      <c r="V573" s="5" t="s">
        <v>5289</v>
      </c>
      <c r="W573">
        <v>1290.7625232374901</v>
      </c>
      <c r="X573">
        <v>4.90876702119726</v>
      </c>
      <c r="Y573">
        <v>92.067705604231904</v>
      </c>
      <c r="Z573" s="156">
        <v>6.2598485613388064</v>
      </c>
      <c r="AA573">
        <f t="shared" si="44"/>
        <v>15.974827349275811</v>
      </c>
    </row>
    <row r="574" spans="1:27" ht="16" customHeight="1" x14ac:dyDescent="0.25">
      <c r="A574" s="20" t="s">
        <v>1393</v>
      </c>
      <c r="B574" s="239" t="s">
        <v>5724</v>
      </c>
      <c r="C574" s="362" t="s">
        <v>5725</v>
      </c>
      <c r="D574" s="21" t="s">
        <v>1394</v>
      </c>
      <c r="E574" s="21" t="s">
        <v>1395</v>
      </c>
      <c r="F574" s="54" t="s">
        <v>1396</v>
      </c>
      <c r="G574" s="54" t="s">
        <v>1397</v>
      </c>
      <c r="H574" s="107" t="s">
        <v>1395</v>
      </c>
      <c r="I574" s="107" t="s">
        <v>4715</v>
      </c>
      <c r="J574" s="5" t="s">
        <v>5290</v>
      </c>
      <c r="K574">
        <v>791.66388289957104</v>
      </c>
      <c r="L574">
        <v>23.640055227809899</v>
      </c>
      <c r="M574">
        <v>95.761105430864305</v>
      </c>
      <c r="N574" s="156">
        <v>49.146238087234224</v>
      </c>
      <c r="O574" s="155">
        <f t="shared" si="45"/>
        <v>2.0347437340473693</v>
      </c>
      <c r="P574" s="5" t="s">
        <v>5290</v>
      </c>
      <c r="Q574">
        <v>797.061329686514</v>
      </c>
      <c r="R574">
        <v>7.5047364950646198</v>
      </c>
      <c r="S574">
        <v>73.852792283969904</v>
      </c>
      <c r="T574" s="156">
        <v>15.496274454276383</v>
      </c>
      <c r="U574" s="155">
        <f t="shared" si="43"/>
        <v>6.453163971447589</v>
      </c>
      <c r="V574" s="5" t="s">
        <v>5290</v>
      </c>
      <c r="W574">
        <v>836.58625730994004</v>
      </c>
      <c r="X574">
        <v>6.1851450975295998</v>
      </c>
      <c r="Y574">
        <v>72.638954524973002</v>
      </c>
      <c r="Z574" s="156">
        <v>12.168287072918057</v>
      </c>
      <c r="AA574">
        <f t="shared" si="44"/>
        <v>8.2180835643302395</v>
      </c>
    </row>
    <row r="575" spans="1:27" ht="16" customHeight="1" x14ac:dyDescent="0.25">
      <c r="A575" s="20"/>
      <c r="B575" s="241"/>
      <c r="C575" s="363"/>
      <c r="D575" s="21"/>
      <c r="E575" s="21"/>
      <c r="F575" s="54"/>
      <c r="G575" s="54"/>
      <c r="H575" s="107"/>
      <c r="I575" s="107"/>
      <c r="N575" s="156"/>
      <c r="O575" s="155"/>
      <c r="P575" s="5" t="s">
        <v>5290</v>
      </c>
      <c r="Q575">
        <v>928.60502577319699</v>
      </c>
      <c r="R575">
        <v>1.4136094927029299</v>
      </c>
      <c r="S575">
        <v>13.911082461575299</v>
      </c>
      <c r="T575" s="156">
        <v>2.5055442256900475</v>
      </c>
      <c r="U575" s="155">
        <f t="shared" si="43"/>
        <v>39.911488679653687</v>
      </c>
      <c r="V575" s="5" t="s">
        <v>5290</v>
      </c>
      <c r="W575">
        <v>947.95778508772105</v>
      </c>
      <c r="X575">
        <v>1.01454924113376</v>
      </c>
      <c r="Y575">
        <v>11.9149664281111</v>
      </c>
      <c r="Z575" s="156">
        <v>1.7615308929224065</v>
      </c>
      <c r="AA575">
        <f t="shared" si="44"/>
        <v>56.768802864477998</v>
      </c>
    </row>
    <row r="576" spans="1:27" ht="16" customHeight="1" x14ac:dyDescent="0.25">
      <c r="A576" s="27" t="s">
        <v>3017</v>
      </c>
      <c r="B576" s="64">
        <v>8</v>
      </c>
      <c r="C576" s="201" t="s">
        <v>5726</v>
      </c>
      <c r="D576" s="161" t="s">
        <v>3018</v>
      </c>
      <c r="E576" s="8" t="s">
        <v>3019</v>
      </c>
      <c r="F576" s="41" t="s">
        <v>3020</v>
      </c>
      <c r="G576" s="41" t="s">
        <v>3021</v>
      </c>
      <c r="H576" s="110" t="s">
        <v>3022</v>
      </c>
      <c r="I576" s="110" t="s">
        <v>4716</v>
      </c>
      <c r="J576" s="5" t="s">
        <v>5291</v>
      </c>
      <c r="K576">
        <v>274.04493889612303</v>
      </c>
      <c r="L576">
        <v>19.109772564892999</v>
      </c>
      <c r="M576">
        <v>99.017489171348899</v>
      </c>
      <c r="N576" s="156">
        <v>114.69570787363217</v>
      </c>
      <c r="O576" s="155">
        <f t="shared" si="45"/>
        <v>0.8718722073730657</v>
      </c>
      <c r="P576" s="5" t="s">
        <v>5291</v>
      </c>
      <c r="Q576">
        <v>272.44850187265899</v>
      </c>
      <c r="R576">
        <v>7.1297251260641703</v>
      </c>
      <c r="S576">
        <v>74.771908452095602</v>
      </c>
      <c r="T576" s="156">
        <v>43.042687945337477</v>
      </c>
      <c r="U576" s="155">
        <f t="shared" si="43"/>
        <v>2.3232749805726836</v>
      </c>
      <c r="V576" s="5" t="s">
        <v>5291</v>
      </c>
      <c r="W576">
        <v>273.64956728632302</v>
      </c>
      <c r="X576">
        <v>5.6635546924037099</v>
      </c>
      <c r="Y576">
        <v>74.486073609700995</v>
      </c>
      <c r="Z576" s="156">
        <v>34.041381132960268</v>
      </c>
      <c r="AA576">
        <f t="shared" si="44"/>
        <v>2.9376011393138182</v>
      </c>
    </row>
    <row r="577" spans="1:27" ht="16" customHeight="1" x14ac:dyDescent="0.25">
      <c r="A577" s="30"/>
      <c r="B577" s="64"/>
      <c r="C577" s="202"/>
      <c r="D577" s="264"/>
      <c r="E577" s="21"/>
      <c r="F577" s="41"/>
      <c r="G577" s="41"/>
      <c r="H577" s="108"/>
      <c r="I577" s="108"/>
      <c r="N577" s="156"/>
      <c r="O577" s="155"/>
      <c r="P577" s="5" t="s">
        <v>5291</v>
      </c>
      <c r="Q577">
        <v>299.11940431603398</v>
      </c>
      <c r="R577">
        <v>0.82682284584799504</v>
      </c>
      <c r="S577">
        <v>8.6711789084042508</v>
      </c>
      <c r="T577" s="156">
        <v>4.5469043449731394</v>
      </c>
      <c r="U577" s="155">
        <f t="shared" si="43"/>
        <v>21.992985207739341</v>
      </c>
      <c r="V577" s="5" t="s">
        <v>5291</v>
      </c>
      <c r="W577">
        <v>296.22650142494899</v>
      </c>
      <c r="X577">
        <v>0.28903951605527201</v>
      </c>
      <c r="Y577">
        <v>3.80139679729443</v>
      </c>
      <c r="Z577" s="156">
        <v>1.6050093484600259</v>
      </c>
      <c r="AA577">
        <f t="shared" si="44"/>
        <v>62.304933049734558</v>
      </c>
    </row>
    <row r="578" spans="1:27" ht="16" customHeight="1" x14ac:dyDescent="0.25">
      <c r="A578" s="11" t="s">
        <v>2852</v>
      </c>
      <c r="B578" s="233">
        <v>7</v>
      </c>
      <c r="C578" s="201" t="s">
        <v>5727</v>
      </c>
      <c r="D578" s="21" t="s">
        <v>2853</v>
      </c>
      <c r="E578" s="21" t="s">
        <v>2854</v>
      </c>
      <c r="F578" s="54" t="s">
        <v>2855</v>
      </c>
      <c r="G578" s="54" t="s">
        <v>2856</v>
      </c>
      <c r="H578" s="107" t="s">
        <v>2854</v>
      </c>
      <c r="I578" s="108" t="s">
        <v>4717</v>
      </c>
      <c r="J578" s="5" t="s">
        <v>5292</v>
      </c>
      <c r="K578">
        <v>471.965730604474</v>
      </c>
      <c r="L578">
        <v>14.447234252474001</v>
      </c>
      <c r="M578">
        <v>97.085351607799595</v>
      </c>
      <c r="N578" s="156">
        <v>50.368650617076476</v>
      </c>
      <c r="O578" s="155">
        <f t="shared" si="45"/>
        <v>1.9853619021927305</v>
      </c>
      <c r="P578" s="5" t="s">
        <v>5292</v>
      </c>
      <c r="Q578">
        <v>454.01603479096099</v>
      </c>
      <c r="R578">
        <v>6.44136802448641</v>
      </c>
      <c r="S578">
        <v>87.518311804400298</v>
      </c>
      <c r="T578" s="156">
        <v>23.344444120163406</v>
      </c>
      <c r="U578" s="155">
        <f t="shared" si="43"/>
        <v>4.2836745002476428</v>
      </c>
      <c r="V578" s="5" t="s">
        <v>5292</v>
      </c>
      <c r="W578">
        <v>447.55202056720498</v>
      </c>
      <c r="X578">
        <v>5.4275547966296598</v>
      </c>
      <c r="Y578">
        <v>89.485347749109707</v>
      </c>
      <c r="Z578" s="156">
        <v>19.95417241353957</v>
      </c>
      <c r="AA578">
        <f t="shared" si="44"/>
        <v>5.0114832090027779</v>
      </c>
    </row>
    <row r="579" spans="1:27" ht="16" customHeight="1" x14ac:dyDescent="0.25">
      <c r="A579" s="11"/>
      <c r="B579" s="233"/>
      <c r="C579" s="202"/>
      <c r="D579" s="21"/>
      <c r="E579" s="21"/>
      <c r="F579" s="54"/>
      <c r="G579" s="54"/>
      <c r="H579" s="107"/>
      <c r="I579" s="108"/>
      <c r="N579" s="156"/>
      <c r="O579" s="155"/>
      <c r="T579" s="156" t="s">
        <v>5378</v>
      </c>
      <c r="U579" s="155"/>
      <c r="Z579" s="156"/>
    </row>
    <row r="580" spans="1:27" s="20" customFormat="1" ht="16" customHeight="1" x14ac:dyDescent="0.25">
      <c r="A580" s="6" t="s">
        <v>2262</v>
      </c>
      <c r="B580" s="231">
        <v>6</v>
      </c>
      <c r="C580" s="201" t="s">
        <v>5728</v>
      </c>
      <c r="D580" s="8" t="s">
        <v>2263</v>
      </c>
      <c r="E580" s="395" t="s">
        <v>2264</v>
      </c>
      <c r="F580" s="42" t="s">
        <v>2265</v>
      </c>
      <c r="G580" s="42" t="s">
        <v>2266</v>
      </c>
      <c r="H580" s="107" t="s">
        <v>2264</v>
      </c>
      <c r="I580" s="108" t="s">
        <v>4718</v>
      </c>
      <c r="J580" s="157" t="s">
        <v>5293</v>
      </c>
      <c r="K580">
        <v>192.905461003607</v>
      </c>
      <c r="L580">
        <v>22.603859301741299</v>
      </c>
      <c r="M580">
        <v>99.274907884335605</v>
      </c>
      <c r="N580" s="156">
        <v>192.65417353272429</v>
      </c>
      <c r="O580" s="155">
        <f t="shared" si="45"/>
        <v>0.51906479972007447</v>
      </c>
      <c r="P580" s="157" t="s">
        <v>5293</v>
      </c>
      <c r="Q580">
        <v>192.57019540884099</v>
      </c>
      <c r="R580">
        <v>8.7480119576326203</v>
      </c>
      <c r="S580">
        <v>77.425620747367105</v>
      </c>
      <c r="T580" s="156">
        <v>74.68951306019251</v>
      </c>
      <c r="U580" s="155">
        <f t="shared" ref="U580:U642" si="46">100/T580</f>
        <v>1.3388760470216172</v>
      </c>
      <c r="V580" s="157" t="s">
        <v>5293</v>
      </c>
      <c r="W580">
        <v>191.93747724370701</v>
      </c>
      <c r="X580">
        <v>10.264066827585401</v>
      </c>
      <c r="Y580">
        <v>95.5509561382854</v>
      </c>
      <c r="Z580" s="156">
        <v>87.92190509210316</v>
      </c>
      <c r="AA580">
        <f t="shared" ref="AA580:AA642" si="47">100/Z580</f>
        <v>1.1373729890775723</v>
      </c>
    </row>
    <row r="581" spans="1:27" s="20" customFormat="1" ht="16" customHeight="1" x14ac:dyDescent="0.25">
      <c r="A581" s="11"/>
      <c r="B581" s="231"/>
      <c r="C581" s="202"/>
      <c r="D581" s="21"/>
      <c r="E581" s="368"/>
      <c r="F581" s="42"/>
      <c r="G581" s="42"/>
      <c r="H581" s="107"/>
      <c r="I581" s="108"/>
      <c r="J581"/>
      <c r="K581"/>
      <c r="L581"/>
      <c r="M581"/>
      <c r="N581" s="156"/>
      <c r="O581" s="155"/>
      <c r="P581" s="157" t="s">
        <v>5293</v>
      </c>
      <c r="Q581">
        <v>208.85710887792101</v>
      </c>
      <c r="R581">
        <v>2.0584465765710802</v>
      </c>
      <c r="S581">
        <v>18.218596949590701</v>
      </c>
      <c r="T581" s="156">
        <v>16.205981119308237</v>
      </c>
      <c r="U581" s="155">
        <f t="shared" si="46"/>
        <v>6.1705613047307164</v>
      </c>
      <c r="V581"/>
      <c r="W581"/>
      <c r="X581"/>
      <c r="Y581"/>
      <c r="Z581" s="156"/>
      <c r="AA581"/>
    </row>
    <row r="582" spans="1:27" ht="16" customHeight="1" x14ac:dyDescent="0.25">
      <c r="A582" s="111" t="s">
        <v>1873</v>
      </c>
      <c r="B582" s="59">
        <v>5</v>
      </c>
      <c r="C582" s="201" t="s">
        <v>5729</v>
      </c>
      <c r="D582" s="220" t="s">
        <v>1874</v>
      </c>
      <c r="E582" s="220" t="s">
        <v>1875</v>
      </c>
      <c r="F582" s="42" t="s">
        <v>1876</v>
      </c>
      <c r="G582" s="42" t="s">
        <v>2064</v>
      </c>
      <c r="H582" s="107" t="s">
        <v>1875</v>
      </c>
      <c r="I582" s="296" t="s">
        <v>4719</v>
      </c>
      <c r="J582" s="5" t="s">
        <v>5294</v>
      </c>
      <c r="K582">
        <v>1224.0431393235999</v>
      </c>
      <c r="L582">
        <v>4.0809132659529004</v>
      </c>
      <c r="M582">
        <v>81.195462729580697</v>
      </c>
      <c r="N582" s="156">
        <v>5.4877412743922021</v>
      </c>
      <c r="O582" s="155">
        <f t="shared" si="45"/>
        <v>18.222433420219062</v>
      </c>
      <c r="P582" s="162" t="s">
        <v>5294</v>
      </c>
      <c r="Q582">
        <v>17.8622900565606</v>
      </c>
      <c r="R582">
        <v>0.82288723331703795</v>
      </c>
      <c r="S582">
        <v>71.274963598602994</v>
      </c>
      <c r="T582" s="156">
        <v>74.757265397464835</v>
      </c>
      <c r="U582" s="155">
        <f t="shared" si="46"/>
        <v>1.3376626267470613</v>
      </c>
      <c r="V582" s="162" t="s">
        <v>5294</v>
      </c>
      <c r="W582">
        <v>17.7835379273243</v>
      </c>
      <c r="X582">
        <v>0.456892610133667</v>
      </c>
      <c r="Y582">
        <v>39.5533310826996</v>
      </c>
      <c r="Z582" s="156">
        <v>41.68872379416127</v>
      </c>
      <c r="AA582">
        <f t="shared" si="47"/>
        <v>2.3987301816613904</v>
      </c>
    </row>
    <row r="583" spans="1:27" ht="16" customHeight="1" x14ac:dyDescent="0.25">
      <c r="A583" s="1" t="s">
        <v>1</v>
      </c>
      <c r="B583" s="59">
        <v>1</v>
      </c>
      <c r="C583" s="197" t="s">
        <v>5730</v>
      </c>
      <c r="D583" s="1" t="s">
        <v>174</v>
      </c>
      <c r="E583" s="1" t="s">
        <v>86</v>
      </c>
      <c r="F583" s="42" t="s">
        <v>256</v>
      </c>
      <c r="G583" s="42" t="s">
        <v>376</v>
      </c>
      <c r="H583" s="107" t="s">
        <v>414</v>
      </c>
      <c r="I583" s="108" t="s">
        <v>4720</v>
      </c>
      <c r="J583" s="5" t="s">
        <v>5295</v>
      </c>
      <c r="K583">
        <v>803.03943471709897</v>
      </c>
      <c r="L583">
        <v>17.880868231053899</v>
      </c>
      <c r="M583">
        <v>40.990753459100802</v>
      </c>
      <c r="N583" s="156">
        <v>36.646826763394159</v>
      </c>
      <c r="O583" s="155">
        <f t="shared" si="45"/>
        <v>2.7287492214711522</v>
      </c>
      <c r="P583" s="5" t="s">
        <v>5295</v>
      </c>
      <c r="Q583">
        <v>734.99740514358302</v>
      </c>
      <c r="R583">
        <v>4.7130399445363</v>
      </c>
      <c r="S583">
        <v>38.855682834279399</v>
      </c>
      <c r="T583" s="156">
        <v>10.553267561212168</v>
      </c>
      <c r="U583" s="155">
        <f t="shared" si="46"/>
        <v>9.4757381465000794</v>
      </c>
      <c r="V583" s="5" t="s">
        <v>5295</v>
      </c>
      <c r="W583">
        <v>767.759394832407</v>
      </c>
      <c r="X583">
        <v>10.5395761764438</v>
      </c>
      <c r="Y583">
        <v>91.192706330168306</v>
      </c>
      <c r="Z583" s="156">
        <v>22.59311924248863</v>
      </c>
      <c r="AA583">
        <f t="shared" si="47"/>
        <v>4.426126331947116</v>
      </c>
    </row>
    <row r="584" spans="1:27" ht="16" customHeight="1" x14ac:dyDescent="0.25">
      <c r="A584" s="12"/>
      <c r="B584" s="63"/>
      <c r="C584" s="199"/>
      <c r="D584" s="12"/>
      <c r="E584" s="12"/>
      <c r="F584" s="42"/>
      <c r="G584" s="42"/>
      <c r="H584" s="107"/>
      <c r="I584" s="108"/>
      <c r="J584" s="5" t="s">
        <v>5295</v>
      </c>
      <c r="K584">
        <v>884.51773288710399</v>
      </c>
      <c r="L584">
        <v>11.117774939794799</v>
      </c>
      <c r="M584">
        <v>25.486792122288101</v>
      </c>
      <c r="N584" s="156">
        <v>20.687543570974206</v>
      </c>
      <c r="O584" s="155">
        <f t="shared" si="45"/>
        <v>4.8338266772429019</v>
      </c>
      <c r="P584" s="5" t="s">
        <v>5295</v>
      </c>
      <c r="Q584">
        <v>818.98569945796305</v>
      </c>
      <c r="R584">
        <v>6.2511853150314902</v>
      </c>
      <c r="S584">
        <v>51.536604144581801</v>
      </c>
      <c r="T584" s="156">
        <v>12.56242369228317</v>
      </c>
      <c r="U584" s="155">
        <f t="shared" si="46"/>
        <v>7.9602473574767165</v>
      </c>
      <c r="Z584" s="156"/>
    </row>
    <row r="585" spans="1:27" ht="16" customHeight="1" x14ac:dyDescent="0.25">
      <c r="A585" s="12"/>
      <c r="B585" s="63"/>
      <c r="C585" s="199"/>
      <c r="D585" s="12"/>
      <c r="E585" s="12"/>
      <c r="F585" s="42"/>
      <c r="G585" s="42"/>
      <c r="H585" s="107"/>
      <c r="I585" s="108"/>
      <c r="J585" s="5" t="s">
        <v>5295</v>
      </c>
      <c r="K585">
        <v>1015.69268925457</v>
      </c>
      <c r="L585">
        <v>3.4474488027314001</v>
      </c>
      <c r="M585">
        <v>7.9030571731530399</v>
      </c>
      <c r="N585" s="156">
        <v>5.5866256412699169</v>
      </c>
      <c r="O585" s="155">
        <f t="shared" si="45"/>
        <v>17.899892783449264</v>
      </c>
      <c r="T585" s="156" t="s">
        <v>5378</v>
      </c>
      <c r="U585" s="155"/>
      <c r="Z585" s="156"/>
    </row>
    <row r="586" spans="1:27" ht="16" customHeight="1" x14ac:dyDescent="0.25">
      <c r="A586" s="12"/>
      <c r="B586" s="63"/>
      <c r="C586" s="199"/>
      <c r="D586" s="12"/>
      <c r="E586" s="12"/>
      <c r="F586" s="42"/>
      <c r="G586" s="42"/>
      <c r="H586" s="107"/>
      <c r="I586" s="108"/>
      <c r="J586" s="5" t="s">
        <v>5295</v>
      </c>
      <c r="K586">
        <v>1115.89420182259</v>
      </c>
      <c r="L586">
        <v>5.7128419275016196</v>
      </c>
      <c r="M586">
        <v>13.096326865959499</v>
      </c>
      <c r="N586" s="156">
        <v>8.4266166420543982</v>
      </c>
      <c r="O586" s="155">
        <f t="shared" si="45"/>
        <v>11.867159056570079</v>
      </c>
      <c r="T586" s="156" t="s">
        <v>5378</v>
      </c>
      <c r="U586" s="155"/>
      <c r="Z586" s="156"/>
    </row>
    <row r="587" spans="1:27" ht="16" customHeight="1" x14ac:dyDescent="0.25">
      <c r="A587" s="12"/>
      <c r="B587" s="63"/>
      <c r="C587" s="199"/>
      <c r="D587" s="12"/>
      <c r="E587" s="12"/>
      <c r="F587" s="42"/>
      <c r="G587" s="42"/>
      <c r="H587" s="107"/>
      <c r="I587" s="108"/>
      <c r="J587" s="5" t="s">
        <v>5295</v>
      </c>
      <c r="K587">
        <v>1199.39546229594</v>
      </c>
      <c r="L587">
        <v>4.6792885979798404</v>
      </c>
      <c r="M587">
        <v>10.726971576842001</v>
      </c>
      <c r="N587" s="156">
        <v>6.4216779590379449</v>
      </c>
      <c r="O587" s="155">
        <f t="shared" si="45"/>
        <v>15.572253955721779</v>
      </c>
      <c r="T587" s="156" t="s">
        <v>5378</v>
      </c>
      <c r="U587" s="155"/>
      <c r="Z587" s="156"/>
    </row>
    <row r="588" spans="1:27" ht="16" customHeight="1" x14ac:dyDescent="0.25">
      <c r="A588" s="1" t="s">
        <v>24</v>
      </c>
      <c r="B588" s="59">
        <v>1</v>
      </c>
      <c r="C588" s="197" t="s">
        <v>5731</v>
      </c>
      <c r="D588" s="198" t="s">
        <v>195</v>
      </c>
      <c r="E588" s="1" t="s">
        <v>108</v>
      </c>
      <c r="F588" s="42" t="s">
        <v>360</v>
      </c>
      <c r="G588" s="42" t="s">
        <v>344</v>
      </c>
      <c r="H588" s="107" t="s">
        <v>440</v>
      </c>
      <c r="I588" s="108" t="s">
        <v>4721</v>
      </c>
      <c r="J588" s="157" t="s">
        <v>5296</v>
      </c>
      <c r="K588">
        <v>249.798711755233</v>
      </c>
      <c r="L588">
        <v>14.691072283372501</v>
      </c>
      <c r="M588">
        <v>91.454012095753797</v>
      </c>
      <c r="N588" s="156">
        <v>96.724565424598353</v>
      </c>
      <c r="O588" s="155">
        <f t="shared" si="45"/>
        <v>1.0338635233047908</v>
      </c>
      <c r="P588" s="157" t="s">
        <v>5296</v>
      </c>
      <c r="Q588">
        <v>248.95629632998299</v>
      </c>
      <c r="R588">
        <v>3.19764380493113</v>
      </c>
      <c r="S588">
        <v>66.732420133703002</v>
      </c>
      <c r="T588" s="156">
        <v>21.124134715244004</v>
      </c>
      <c r="U588" s="155">
        <f t="shared" si="46"/>
        <v>4.7339217131500337</v>
      </c>
      <c r="V588" s="157" t="s">
        <v>5296</v>
      </c>
      <c r="W588">
        <v>246.67603931390201</v>
      </c>
      <c r="X588">
        <v>2.1384747395299</v>
      </c>
      <c r="Y588">
        <v>59.113089991440297</v>
      </c>
      <c r="Z588" s="156">
        <v>14.25755082444072</v>
      </c>
      <c r="AA588">
        <f t="shared" si="47"/>
        <v>7.0138273558581332</v>
      </c>
    </row>
    <row r="589" spans="1:27" ht="16" customHeight="1" x14ac:dyDescent="0.2">
      <c r="A589" s="13" t="s">
        <v>5732</v>
      </c>
      <c r="B589" s="254">
        <v>3</v>
      </c>
      <c r="C589" s="252" t="s">
        <v>5733</v>
      </c>
      <c r="D589" s="24" t="s">
        <v>5734</v>
      </c>
      <c r="E589" s="24" t="s">
        <v>1123</v>
      </c>
      <c r="F589" s="57" t="s">
        <v>1124</v>
      </c>
      <c r="G589" s="57" t="s">
        <v>1125</v>
      </c>
      <c r="H589" s="107" t="s">
        <v>1123</v>
      </c>
      <c r="I589" s="108" t="s">
        <v>4722</v>
      </c>
      <c r="J589" s="5" t="s">
        <v>5297</v>
      </c>
      <c r="K589">
        <v>463.13561125058499</v>
      </c>
      <c r="L589">
        <v>12.1041257611615</v>
      </c>
      <c r="M589">
        <v>85.2527224526835</v>
      </c>
      <c r="N589" s="156">
        <v>43.003792776437756</v>
      </c>
      <c r="O589" s="155">
        <f t="shared" si="45"/>
        <v>2.3253762876187767</v>
      </c>
      <c r="P589" s="5" t="s">
        <v>5297</v>
      </c>
      <c r="Q589">
        <v>439.72602739726</v>
      </c>
      <c r="R589">
        <v>1.4707809523686399</v>
      </c>
      <c r="S589">
        <v>23.8910848113992</v>
      </c>
      <c r="T589" s="156">
        <v>5.5034416137862081</v>
      </c>
      <c r="U589" s="155">
        <f t="shared" si="46"/>
        <v>18.17044806099122</v>
      </c>
      <c r="V589" s="5" t="s">
        <v>5297</v>
      </c>
      <c r="W589">
        <v>427.55905511811</v>
      </c>
      <c r="X589">
        <v>2.2283843986561398</v>
      </c>
      <c r="Y589">
        <v>44.157805410823997</v>
      </c>
      <c r="Z589" s="156">
        <v>8.5754167970013366</v>
      </c>
      <c r="AA589">
        <f t="shared" si="47"/>
        <v>11.661240773156138</v>
      </c>
    </row>
    <row r="590" spans="1:27" ht="16" customHeight="1" x14ac:dyDescent="0.2">
      <c r="A590" s="13"/>
      <c r="B590" s="307"/>
      <c r="C590" s="306"/>
      <c r="D590" s="24"/>
      <c r="E590" s="24"/>
      <c r="F590" s="57"/>
      <c r="G590" s="57"/>
      <c r="H590" s="107"/>
      <c r="I590" s="108"/>
      <c r="J590" s="5" t="s">
        <v>5297</v>
      </c>
      <c r="K590">
        <v>485.032551806306</v>
      </c>
      <c r="L590">
        <v>1.26873465690047</v>
      </c>
      <c r="M590">
        <v>8.9360508726618999</v>
      </c>
      <c r="N590" s="156">
        <v>4.3041998216197994</v>
      </c>
      <c r="O590" s="155">
        <f t="shared" si="45"/>
        <v>23.233122100350585</v>
      </c>
      <c r="P590" s="5" t="s">
        <v>5297</v>
      </c>
      <c r="Q590">
        <v>453.42465753424699</v>
      </c>
      <c r="R590">
        <v>3.94580797964985</v>
      </c>
      <c r="S590">
        <v>64.094951011904499</v>
      </c>
      <c r="T590" s="156">
        <v>14.318815864141726</v>
      </c>
      <c r="U590" s="155">
        <f t="shared" si="46"/>
        <v>6.983817722695048</v>
      </c>
      <c r="V590" s="5" t="s">
        <v>5297</v>
      </c>
      <c r="W590">
        <v>445.66929133858298</v>
      </c>
      <c r="X590">
        <v>2.3188657808851199</v>
      </c>
      <c r="Y590">
        <v>45.950790172420497</v>
      </c>
      <c r="Z590" s="156">
        <v>8.5612043272453189</v>
      </c>
      <c r="AA590">
        <f t="shared" si="47"/>
        <v>11.680599618649252</v>
      </c>
    </row>
    <row r="591" spans="1:27" s="20" customFormat="1" ht="16" customHeight="1" x14ac:dyDescent="0.25">
      <c r="A591" s="20" t="s">
        <v>1594</v>
      </c>
      <c r="B591" s="239">
        <v>4</v>
      </c>
      <c r="C591" s="362" t="s">
        <v>5735</v>
      </c>
      <c r="D591" s="21" t="s">
        <v>1595</v>
      </c>
      <c r="E591" s="21" t="s">
        <v>1596</v>
      </c>
      <c r="F591" s="54" t="s">
        <v>1597</v>
      </c>
      <c r="G591" s="54" t="s">
        <v>1598</v>
      </c>
      <c r="H591" s="107" t="s">
        <v>1596</v>
      </c>
      <c r="I591" s="108" t="s">
        <v>4723</v>
      </c>
      <c r="J591" s="5" t="s">
        <v>5298</v>
      </c>
      <c r="K591">
        <v>516.66304098923797</v>
      </c>
      <c r="L591">
        <v>6.9680422920666096</v>
      </c>
      <c r="M591">
        <v>50.0961400190644</v>
      </c>
      <c r="N591" s="156">
        <v>22.192699517939957</v>
      </c>
      <c r="O591" s="155">
        <f t="shared" si="45"/>
        <v>4.5059863005472947</v>
      </c>
      <c r="P591" s="5" t="s">
        <v>5298</v>
      </c>
      <c r="Q591">
        <v>501.35741101223601</v>
      </c>
      <c r="R591">
        <v>2.7805631379358302</v>
      </c>
      <c r="S591">
        <v>64.940365589534395</v>
      </c>
      <c r="T591" s="156">
        <v>9.1261038247521871</v>
      </c>
      <c r="U591" s="155">
        <f t="shared" si="46"/>
        <v>10.957578603124803</v>
      </c>
      <c r="V591" s="5" t="s">
        <v>5298</v>
      </c>
      <c r="W591">
        <v>497.52621283785402</v>
      </c>
      <c r="X591">
        <v>2.47558791008136</v>
      </c>
      <c r="Y591">
        <v>69.315812316171701</v>
      </c>
      <c r="Z591" s="156">
        <v>8.1876776513963456</v>
      </c>
      <c r="AA591">
        <f t="shared" si="47"/>
        <v>12.213475451484801</v>
      </c>
    </row>
    <row r="592" spans="1:27" s="20" customFormat="1" ht="16" customHeight="1" x14ac:dyDescent="0.25">
      <c r="B592" s="241"/>
      <c r="C592" s="363"/>
      <c r="D592" s="21"/>
      <c r="E592" s="21"/>
      <c r="F592" s="54"/>
      <c r="G592" s="54"/>
      <c r="H592" s="107"/>
      <c r="I592" s="108"/>
      <c r="J592" s="5" t="s">
        <v>5298</v>
      </c>
      <c r="K592">
        <v>555.43565376688798</v>
      </c>
      <c r="L592">
        <v>3.7144882759994502</v>
      </c>
      <c r="M592">
        <v>26.7049935941839</v>
      </c>
      <c r="N592" s="156">
        <v>11.004928750944796</v>
      </c>
      <c r="O592" s="155">
        <f t="shared" si="45"/>
        <v>9.0868375673413411</v>
      </c>
      <c r="P592"/>
      <c r="Q592"/>
      <c r="R592"/>
      <c r="S592"/>
      <c r="T592" s="156" t="s">
        <v>5378</v>
      </c>
      <c r="U592" s="155"/>
      <c r="V592"/>
      <c r="W592"/>
      <c r="X592"/>
      <c r="Y592"/>
      <c r="Z592" s="156"/>
      <c r="AA592"/>
    </row>
    <row r="593" spans="1:27" s="20" customFormat="1" ht="16" customHeight="1" x14ac:dyDescent="0.25">
      <c r="B593" s="241"/>
      <c r="C593" s="363"/>
      <c r="D593" s="21"/>
      <c r="E593" s="21"/>
      <c r="F593" s="54"/>
      <c r="G593" s="54"/>
      <c r="H593" s="107"/>
      <c r="I593" s="108"/>
      <c r="J593" s="5" t="s">
        <v>5298</v>
      </c>
      <c r="K593">
        <v>611.31383100526705</v>
      </c>
      <c r="L593">
        <v>1.20528808994053</v>
      </c>
      <c r="M593">
        <v>8.6653149315291405</v>
      </c>
      <c r="N593" s="156">
        <v>3.2446451837868424</v>
      </c>
      <c r="O593" s="155">
        <f t="shared" si="45"/>
        <v>30.82001092128338</v>
      </c>
      <c r="P593"/>
      <c r="Q593"/>
      <c r="R593"/>
      <c r="S593"/>
      <c r="T593" s="156" t="s">
        <v>5378</v>
      </c>
      <c r="U593" s="155"/>
      <c r="V593"/>
      <c r="W593"/>
      <c r="X593"/>
      <c r="Y593"/>
      <c r="Z593" s="156"/>
      <c r="AA593"/>
    </row>
    <row r="594" spans="1:27" s="20" customFormat="1" ht="16" customHeight="1" x14ac:dyDescent="0.25">
      <c r="B594" s="241"/>
      <c r="C594" s="363"/>
      <c r="D594" s="21"/>
      <c r="E594" s="21"/>
      <c r="F594" s="54"/>
      <c r="G594" s="54"/>
      <c r="H594" s="107"/>
      <c r="I594" s="108"/>
      <c r="J594"/>
      <c r="K594"/>
      <c r="L594"/>
      <c r="M594"/>
      <c r="N594" s="156"/>
      <c r="O594" s="155"/>
      <c r="P594"/>
      <c r="Q594"/>
      <c r="R594"/>
      <c r="S594"/>
      <c r="T594" s="156" t="s">
        <v>5378</v>
      </c>
      <c r="U594" s="155"/>
      <c r="V594"/>
      <c r="W594"/>
      <c r="X594"/>
      <c r="Y594"/>
      <c r="Z594" s="156"/>
      <c r="AA594"/>
    </row>
    <row r="595" spans="1:27" ht="18" customHeight="1" x14ac:dyDescent="0.25">
      <c r="A595" s="11" t="s">
        <v>4010</v>
      </c>
      <c r="B595" s="231">
        <v>10</v>
      </c>
      <c r="C595" s="262" t="s">
        <v>5736</v>
      </c>
      <c r="D595" s="21" t="s">
        <v>4011</v>
      </c>
      <c r="E595" s="220" t="s">
        <v>4012</v>
      </c>
      <c r="F595" s="45" t="s">
        <v>4305</v>
      </c>
      <c r="G595" s="54" t="s">
        <v>4013</v>
      </c>
      <c r="H595" s="107" t="s">
        <v>4012</v>
      </c>
      <c r="I595" s="108" t="s">
        <v>4724</v>
      </c>
      <c r="J595" s="5" t="s">
        <v>5299</v>
      </c>
      <c r="K595">
        <v>486.10087273343498</v>
      </c>
      <c r="L595">
        <v>20.5164593812204</v>
      </c>
      <c r="M595">
        <v>96.588946544280304</v>
      </c>
      <c r="N595" s="156">
        <v>69.449485598861017</v>
      </c>
      <c r="O595" s="155">
        <f t="shared" si="45"/>
        <v>1.4398954742098193</v>
      </c>
      <c r="P595" s="5" t="s">
        <v>5299</v>
      </c>
      <c r="Q595">
        <v>627.506815408953</v>
      </c>
      <c r="R595">
        <v>11.948408159428901</v>
      </c>
      <c r="S595">
        <v>87.299319013035301</v>
      </c>
      <c r="T595" s="156">
        <v>31.335522084140528</v>
      </c>
      <c r="U595" s="155">
        <f t="shared" si="46"/>
        <v>3.1912664397767223</v>
      </c>
      <c r="V595" s="5" t="s">
        <v>5299</v>
      </c>
      <c r="W595">
        <v>475.30915708642198</v>
      </c>
      <c r="X595">
        <v>2.46697284563691</v>
      </c>
      <c r="Y595">
        <v>21.044699069639101</v>
      </c>
      <c r="Z595" s="156">
        <v>8.5403552620388972</v>
      </c>
      <c r="AA595">
        <f t="shared" si="47"/>
        <v>11.709114777050424</v>
      </c>
    </row>
    <row r="596" spans="1:27" ht="18" customHeight="1" x14ac:dyDescent="0.25">
      <c r="A596" s="11"/>
      <c r="B596" s="231"/>
      <c r="C596" s="263"/>
      <c r="D596" s="21"/>
      <c r="E596" s="221"/>
      <c r="F596" s="45"/>
      <c r="G596" s="54"/>
      <c r="H596" s="107"/>
      <c r="I596" s="108"/>
      <c r="N596" s="156"/>
      <c r="O596" s="155"/>
      <c r="T596" s="156" t="s">
        <v>5378</v>
      </c>
      <c r="U596" s="155"/>
      <c r="V596" s="5" t="s">
        <v>5299</v>
      </c>
      <c r="W596">
        <v>608.33888173761295</v>
      </c>
      <c r="X596">
        <v>7.77228967593528</v>
      </c>
      <c r="Y596">
        <v>66.302106892422003</v>
      </c>
      <c r="Z596" s="156">
        <v>21.025342015353907</v>
      </c>
      <c r="AA596">
        <f t="shared" si="47"/>
        <v>4.7561651994518943</v>
      </c>
    </row>
    <row r="597" spans="1:27" ht="16" customHeight="1" x14ac:dyDescent="0.2">
      <c r="A597" s="13" t="s">
        <v>1179</v>
      </c>
      <c r="B597" s="62">
        <v>3</v>
      </c>
      <c r="C597" s="203" t="s">
        <v>5737</v>
      </c>
      <c r="D597" s="24" t="s">
        <v>1180</v>
      </c>
      <c r="E597" s="24" t="s">
        <v>1181</v>
      </c>
      <c r="F597" s="57" t="s">
        <v>1182</v>
      </c>
      <c r="G597" s="57" t="s">
        <v>1183</v>
      </c>
      <c r="H597" s="107" t="s">
        <v>1181</v>
      </c>
      <c r="I597" s="108" t="s">
        <v>4725</v>
      </c>
      <c r="J597" s="5" t="s">
        <v>5300</v>
      </c>
      <c r="K597">
        <v>947.92434770277896</v>
      </c>
      <c r="L597">
        <v>6.02482553842691</v>
      </c>
      <c r="M597">
        <v>86.656492228225602</v>
      </c>
      <c r="N597" s="156">
        <v>10.461089655238508</v>
      </c>
      <c r="O597" s="155">
        <f t="shared" si="45"/>
        <v>9.5592336262909168</v>
      </c>
      <c r="P597" s="5" t="s">
        <v>5300</v>
      </c>
      <c r="Q597">
        <v>948.06940017386296</v>
      </c>
      <c r="R597">
        <v>1.5573088764609699</v>
      </c>
      <c r="S597">
        <v>57.4731040321115</v>
      </c>
      <c r="T597" s="156">
        <v>2.7035896472370822</v>
      </c>
      <c r="U597" s="155">
        <f t="shared" si="46"/>
        <v>36.987861712739736</v>
      </c>
      <c r="V597" s="5" t="s">
        <v>5300</v>
      </c>
      <c r="W597">
        <v>992.59255585095696</v>
      </c>
      <c r="X597">
        <v>0.54464008207221604</v>
      </c>
      <c r="Y597">
        <v>41.227451676912899</v>
      </c>
      <c r="Z597" s="156">
        <v>0.90312958878800975</v>
      </c>
      <c r="AA597">
        <f t="shared" si="47"/>
        <v>110.72608099818646</v>
      </c>
    </row>
    <row r="598" spans="1:27" ht="16" customHeight="1" x14ac:dyDescent="0.2">
      <c r="A598" s="13"/>
      <c r="B598" s="62"/>
      <c r="C598" s="218"/>
      <c r="D598" s="24"/>
      <c r="E598" s="24"/>
      <c r="F598" s="57"/>
      <c r="G598" s="57"/>
      <c r="H598" s="107"/>
      <c r="I598" s="108"/>
      <c r="N598" s="156"/>
      <c r="O598" s="155"/>
      <c r="T598" s="156" t="s">
        <v>5378</v>
      </c>
      <c r="U598" s="155"/>
      <c r="Z598" s="156"/>
    </row>
    <row r="599" spans="1:27" ht="16" customHeight="1" x14ac:dyDescent="0.2">
      <c r="A599" s="13"/>
      <c r="B599" s="62"/>
      <c r="C599" s="218"/>
      <c r="D599" s="24"/>
      <c r="E599" s="24"/>
      <c r="F599" s="57"/>
      <c r="G599" s="57"/>
      <c r="H599" s="107"/>
      <c r="I599" s="108"/>
      <c r="N599" s="156"/>
      <c r="O599" s="155"/>
      <c r="T599" s="156" t="s">
        <v>5378</v>
      </c>
      <c r="U599" s="155"/>
      <c r="Z599" s="156"/>
    </row>
    <row r="600" spans="1:27" ht="16" customHeight="1" x14ac:dyDescent="0.25">
      <c r="A600" s="11" t="s">
        <v>2197</v>
      </c>
      <c r="B600" s="239">
        <v>6</v>
      </c>
      <c r="C600" s="362" t="s">
        <v>5738</v>
      </c>
      <c r="D600" s="8" t="s">
        <v>2198</v>
      </c>
      <c r="E600" s="8" t="s">
        <v>2199</v>
      </c>
      <c r="F600" s="54" t="s">
        <v>2200</v>
      </c>
      <c r="G600" s="54" t="s">
        <v>2201</v>
      </c>
      <c r="H600" s="109" t="s">
        <v>2199</v>
      </c>
      <c r="I600" s="108" t="s">
        <v>4726</v>
      </c>
      <c r="J600" s="157" t="s">
        <v>5301</v>
      </c>
      <c r="K600">
        <v>182.66762589928101</v>
      </c>
      <c r="L600">
        <v>23.498561338971999</v>
      </c>
      <c r="M600">
        <v>97.093683486904396</v>
      </c>
      <c r="N600" s="156">
        <v>211.48875585893879</v>
      </c>
      <c r="O600" s="155">
        <f t="shared" ref="O600:O661" si="48">100/N600</f>
        <v>0.47283837664967471</v>
      </c>
      <c r="P600" s="154" t="s">
        <v>5301</v>
      </c>
      <c r="Q600">
        <v>184.87205324481801</v>
      </c>
      <c r="R600">
        <v>8.1386663069992409</v>
      </c>
      <c r="S600">
        <v>48.934245413101301</v>
      </c>
      <c r="T600" s="156">
        <v>72.376392028107901</v>
      </c>
      <c r="U600" s="155">
        <f t="shared" si="46"/>
        <v>1.3816659990617419</v>
      </c>
      <c r="V600" s="154" t="s">
        <v>5301</v>
      </c>
      <c r="W600">
        <v>191.27950766969801</v>
      </c>
      <c r="X600">
        <v>11.534981184491601</v>
      </c>
      <c r="Y600">
        <v>70.359856745869294</v>
      </c>
      <c r="Z600" s="156">
        <v>99.147969768156159</v>
      </c>
      <c r="AA600">
        <f t="shared" si="47"/>
        <v>1.0085935217214856</v>
      </c>
    </row>
    <row r="601" spans="1:27" ht="16" customHeight="1" x14ac:dyDescent="0.25">
      <c r="A601" s="11"/>
      <c r="B601" s="241"/>
      <c r="C601" s="363"/>
      <c r="D601" s="21"/>
      <c r="E601" s="21"/>
      <c r="F601" s="54"/>
      <c r="G601" s="54"/>
      <c r="H601" s="109"/>
      <c r="I601" s="108"/>
      <c r="J601" s="157" t="s">
        <v>5301</v>
      </c>
      <c r="K601">
        <v>204.69831031726301</v>
      </c>
      <c r="L601">
        <v>0.70338516781738203</v>
      </c>
      <c r="M601">
        <v>2.9063165130955899</v>
      </c>
      <c r="N601" s="156">
        <v>5.6500588351690961</v>
      </c>
      <c r="O601" s="155">
        <f t="shared" si="48"/>
        <v>17.698930739896831</v>
      </c>
      <c r="P601" s="154" t="s">
        <v>5301</v>
      </c>
      <c r="Q601">
        <v>196.52528451429399</v>
      </c>
      <c r="R601">
        <v>2.1094406966133401</v>
      </c>
      <c r="S601">
        <v>12.6831454735634</v>
      </c>
      <c r="T601" s="156">
        <v>17.648183103789652</v>
      </c>
      <c r="U601" s="155">
        <f t="shared" si="46"/>
        <v>5.6663056707818651</v>
      </c>
      <c r="V601" s="154" t="s">
        <v>5301</v>
      </c>
      <c r="W601">
        <v>221.800397743415</v>
      </c>
      <c r="X601">
        <v>0.90871985391243804</v>
      </c>
      <c r="Y601">
        <v>5.5429131370728504</v>
      </c>
      <c r="Z601" s="156">
        <v>6.7372737346705742</v>
      </c>
      <c r="AA601">
        <f t="shared" si="47"/>
        <v>14.842799022012663</v>
      </c>
    </row>
    <row r="602" spans="1:27" ht="16" customHeight="1" x14ac:dyDescent="0.25">
      <c r="A602" s="11"/>
      <c r="B602" s="241"/>
      <c r="C602" s="363"/>
      <c r="D602" s="21"/>
      <c r="E602" s="21"/>
      <c r="F602" s="54"/>
      <c r="G602" s="54"/>
      <c r="H602" s="109"/>
      <c r="I602" s="108"/>
      <c r="N602" s="156"/>
      <c r="O602" s="155"/>
      <c r="P602" s="154" t="s">
        <v>5301</v>
      </c>
      <c r="Q602">
        <v>210.05254512980801</v>
      </c>
      <c r="R602">
        <v>1.4625506084679301</v>
      </c>
      <c r="S602">
        <v>8.7936779447881896</v>
      </c>
      <c r="T602" s="156">
        <v>11.449091277163822</v>
      </c>
      <c r="U602" s="155">
        <f t="shared" si="46"/>
        <v>8.7343176483760274</v>
      </c>
      <c r="V602" s="154" t="s">
        <v>5301</v>
      </c>
      <c r="W602">
        <v>307.97921993587403</v>
      </c>
      <c r="X602">
        <v>3.0240746327833299</v>
      </c>
      <c r="Y602">
        <v>18.445930214218301</v>
      </c>
      <c r="Z602" s="156">
        <v>16.152132787518156</v>
      </c>
      <c r="AA602">
        <f t="shared" si="47"/>
        <v>6.1911328562923131</v>
      </c>
    </row>
    <row r="603" spans="1:27" ht="16" customHeight="1" x14ac:dyDescent="0.25">
      <c r="A603" s="11"/>
      <c r="B603" s="241"/>
      <c r="C603" s="363"/>
      <c r="D603" s="21"/>
      <c r="E603" s="21"/>
      <c r="F603" s="54"/>
      <c r="G603" s="54"/>
      <c r="H603" s="109"/>
      <c r="I603" s="108"/>
      <c r="N603" s="156"/>
      <c r="O603" s="155"/>
      <c r="P603" s="154" t="s">
        <v>5301</v>
      </c>
      <c r="Q603">
        <v>225.33648019391501</v>
      </c>
      <c r="R603">
        <v>0.94525680192042505</v>
      </c>
      <c r="S603">
        <v>5.6834162476716497</v>
      </c>
      <c r="T603" s="156">
        <v>6.8983111628257952</v>
      </c>
      <c r="U603" s="155">
        <f t="shared" si="46"/>
        <v>14.496301723657885</v>
      </c>
      <c r="Z603" s="156"/>
    </row>
    <row r="604" spans="1:27" ht="16" customHeight="1" x14ac:dyDescent="0.25">
      <c r="A604" s="11"/>
      <c r="B604" s="241"/>
      <c r="C604" s="363"/>
      <c r="D604" s="21"/>
      <c r="E604" s="21"/>
      <c r="F604" s="54"/>
      <c r="G604" s="54"/>
      <c r="H604" s="109"/>
      <c r="I604" s="108"/>
      <c r="N604" s="156"/>
      <c r="O604" s="155"/>
      <c r="P604" s="154" t="s">
        <v>5301</v>
      </c>
      <c r="Q604">
        <v>277.066721949353</v>
      </c>
      <c r="R604">
        <v>1.7141381287533899</v>
      </c>
      <c r="S604">
        <v>10.3063638070817</v>
      </c>
      <c r="T604" s="156">
        <v>10.176053260854482</v>
      </c>
      <c r="U604" s="155">
        <f t="shared" si="46"/>
        <v>9.8269925909962268</v>
      </c>
      <c r="Z604" s="156"/>
    </row>
    <row r="605" spans="1:27" ht="16" customHeight="1" x14ac:dyDescent="0.25">
      <c r="A605" s="11"/>
      <c r="B605" s="241"/>
      <c r="C605" s="363"/>
      <c r="D605" s="21"/>
      <c r="E605" s="21"/>
      <c r="F605" s="54"/>
      <c r="G605" s="54"/>
      <c r="H605" s="109"/>
      <c r="I605" s="108"/>
      <c r="N605" s="156"/>
      <c r="O605" s="155"/>
      <c r="P605" s="154" t="s">
        <v>5301</v>
      </c>
      <c r="Q605">
        <v>284.90463736684302</v>
      </c>
      <c r="R605">
        <v>2.2617893060223202</v>
      </c>
      <c r="S605">
        <v>13.599151113793701</v>
      </c>
      <c r="T605" s="156">
        <v>13.058152923919012</v>
      </c>
      <c r="U605" s="155">
        <f t="shared" si="46"/>
        <v>7.6580509190413126</v>
      </c>
      <c r="Z605" s="156"/>
    </row>
    <row r="606" spans="1:27" s="20" customFormat="1" ht="16" customHeight="1" x14ac:dyDescent="0.25">
      <c r="A606" s="6" t="s">
        <v>1818</v>
      </c>
      <c r="B606" s="59">
        <v>5</v>
      </c>
      <c r="C606" s="196" t="s">
        <v>5739</v>
      </c>
      <c r="D606" s="1" t="s">
        <v>1819</v>
      </c>
      <c r="E606" s="1" t="s">
        <v>1820</v>
      </c>
      <c r="F606" s="42" t="s">
        <v>1821</v>
      </c>
      <c r="G606" s="42" t="s">
        <v>2051</v>
      </c>
      <c r="H606" s="107" t="s">
        <v>1820</v>
      </c>
      <c r="I606" s="108" t="s">
        <v>4727</v>
      </c>
      <c r="J606" s="162" t="s">
        <v>5302</v>
      </c>
      <c r="K606">
        <v>15.647222529906999</v>
      </c>
      <c r="L606">
        <v>0.35956811367566799</v>
      </c>
      <c r="M606">
        <v>43.689721894365697</v>
      </c>
      <c r="N606" s="156">
        <v>37.214578664388</v>
      </c>
      <c r="O606" s="155">
        <f t="shared" si="48"/>
        <v>2.6871189622171827</v>
      </c>
      <c r="P606" s="162" t="s">
        <v>5302</v>
      </c>
      <c r="Q606">
        <v>15.667613636363599</v>
      </c>
      <c r="R606">
        <v>0.45064516604745603</v>
      </c>
      <c r="S606">
        <v>45.243978804329203</v>
      </c>
      <c r="T606" s="156">
        <v>46.581159456807555</v>
      </c>
      <c r="U606" s="155">
        <f t="shared" si="46"/>
        <v>2.1467907017798717</v>
      </c>
      <c r="V606" s="162" t="s">
        <v>5302</v>
      </c>
      <c r="W606">
        <v>17.188324368769099</v>
      </c>
      <c r="X606">
        <v>0.34924699785109198</v>
      </c>
      <c r="Y606">
        <v>45.969000266683302</v>
      </c>
      <c r="Z606" s="156">
        <v>32.95377341166197</v>
      </c>
      <c r="AA606">
        <f t="shared" si="47"/>
        <v>3.0345538506558745</v>
      </c>
    </row>
    <row r="607" spans="1:27" s="20" customFormat="1" ht="16" customHeight="1" x14ac:dyDescent="0.25">
      <c r="A607" s="27" t="s">
        <v>3012</v>
      </c>
      <c r="B607" s="64">
        <v>8</v>
      </c>
      <c r="C607" s="201" t="s">
        <v>5740</v>
      </c>
      <c r="D607" s="8" t="s">
        <v>3013</v>
      </c>
      <c r="E607" s="161" t="s">
        <v>3014</v>
      </c>
      <c r="F607" s="41" t="s">
        <v>3015</v>
      </c>
      <c r="G607" s="41" t="s">
        <v>3016</v>
      </c>
      <c r="H607" s="108" t="s">
        <v>3014</v>
      </c>
      <c r="I607" s="108" t="s">
        <v>4728</v>
      </c>
      <c r="J607" s="5" t="s">
        <v>5303</v>
      </c>
      <c r="K607">
        <v>612.63012957057003</v>
      </c>
      <c r="L607">
        <v>15.6071796882557</v>
      </c>
      <c r="M607">
        <v>91.771987379569495</v>
      </c>
      <c r="N607" s="156">
        <v>41.924418128062825</v>
      </c>
      <c r="O607" s="155">
        <f t="shared" si="48"/>
        <v>2.3852447920574309</v>
      </c>
      <c r="P607" s="5" t="s">
        <v>5303</v>
      </c>
      <c r="Q607">
        <v>610.37250784065805</v>
      </c>
      <c r="R607">
        <v>3.89228469837771</v>
      </c>
      <c r="S607">
        <v>74.518789353261894</v>
      </c>
      <c r="T607" s="156">
        <v>10.494214059001127</v>
      </c>
      <c r="U607" s="155">
        <f t="shared" si="46"/>
        <v>9.5290604363294573</v>
      </c>
      <c r="V607" s="5" t="s">
        <v>5303</v>
      </c>
      <c r="W607">
        <v>607.91671892637703</v>
      </c>
      <c r="X607">
        <v>3.5029681557654899</v>
      </c>
      <c r="Y607">
        <v>73.278431841527606</v>
      </c>
      <c r="Z607" s="156">
        <v>9.4826918660217174</v>
      </c>
      <c r="AA607">
        <f t="shared" si="47"/>
        <v>10.545528781581416</v>
      </c>
    </row>
    <row r="608" spans="1:27" ht="16" customHeight="1" x14ac:dyDescent="0.25">
      <c r="A608" s="11" t="s">
        <v>2823</v>
      </c>
      <c r="B608" s="59">
        <v>7</v>
      </c>
      <c r="C608" s="216" t="s">
        <v>5741</v>
      </c>
      <c r="D608" s="8" t="s">
        <v>2824</v>
      </c>
      <c r="E608" s="8" t="s">
        <v>2825</v>
      </c>
      <c r="F608" s="42" t="s">
        <v>2826</v>
      </c>
      <c r="G608" s="42" t="s">
        <v>2827</v>
      </c>
      <c r="H608" s="107" t="s">
        <v>2825</v>
      </c>
      <c r="I608" s="108" t="s">
        <v>4729</v>
      </c>
      <c r="J608" s="5" t="s">
        <v>5304</v>
      </c>
      <c r="K608">
        <v>1358.7005065083599</v>
      </c>
      <c r="L608">
        <v>2.9435957177327601</v>
      </c>
      <c r="M608">
        <v>85.796696997163494</v>
      </c>
      <c r="N608" s="156">
        <v>3.5661249165141653</v>
      </c>
      <c r="O608" s="155">
        <f t="shared" si="48"/>
        <v>28.041642494606872</v>
      </c>
      <c r="P608" s="162" t="s">
        <v>5304</v>
      </c>
      <c r="Q608">
        <v>19.447764341957299</v>
      </c>
      <c r="R608">
        <v>0.35125569591592998</v>
      </c>
      <c r="S608">
        <v>38.992379406424902</v>
      </c>
      <c r="T608" s="156">
        <v>29.343512446044731</v>
      </c>
      <c r="U608" s="155">
        <f t="shared" si="46"/>
        <v>3.4079083130853749</v>
      </c>
      <c r="V608" s="162" t="s">
        <v>5304</v>
      </c>
      <c r="W608">
        <v>19.503515243878901</v>
      </c>
      <c r="X608">
        <v>0.43392151782194099</v>
      </c>
      <c r="Y608">
        <v>43.626400202867003</v>
      </c>
      <c r="Z608" s="156">
        <v>36.147067877544586</v>
      </c>
      <c r="AA608">
        <f t="shared" si="47"/>
        <v>2.7664761174756962</v>
      </c>
    </row>
    <row r="609" spans="1:27" ht="16" customHeight="1" x14ac:dyDescent="0.25">
      <c r="A609" s="11" t="s">
        <v>4193</v>
      </c>
      <c r="B609" s="61">
        <v>10</v>
      </c>
      <c r="C609" s="262" t="s">
        <v>5742</v>
      </c>
      <c r="D609" s="161" t="s">
        <v>4194</v>
      </c>
      <c r="E609" s="21" t="s">
        <v>4195</v>
      </c>
      <c r="F609" s="54" t="s">
        <v>4196</v>
      </c>
      <c r="G609" s="54" t="s">
        <v>4197</v>
      </c>
      <c r="H609" s="109" t="s">
        <v>4195</v>
      </c>
      <c r="I609" s="108" t="s">
        <v>4730</v>
      </c>
      <c r="J609" s="5" t="s">
        <v>5305</v>
      </c>
      <c r="K609">
        <v>762.60980966325099</v>
      </c>
      <c r="L609">
        <v>11.324983543815</v>
      </c>
      <c r="M609">
        <v>67.577612293005103</v>
      </c>
      <c r="N609" s="156">
        <v>24.440629434367793</v>
      </c>
      <c r="O609" s="155">
        <f t="shared" si="48"/>
        <v>4.091547652998762</v>
      </c>
      <c r="P609" s="5" t="s">
        <v>5305</v>
      </c>
      <c r="Q609">
        <v>696.18273325590405</v>
      </c>
      <c r="R609">
        <v>5.9733427837082402</v>
      </c>
      <c r="S609">
        <v>67.664542710646998</v>
      </c>
      <c r="T609" s="156">
        <v>14.120733720985108</v>
      </c>
      <c r="U609" s="155">
        <f t="shared" si="46"/>
        <v>7.0817849819933913</v>
      </c>
      <c r="V609" s="5" t="s">
        <v>5305</v>
      </c>
      <c r="W609">
        <v>680.14278204541199</v>
      </c>
      <c r="X609">
        <v>6.5618827845964303</v>
      </c>
      <c r="Y609">
        <v>71.781464841276005</v>
      </c>
      <c r="Z609" s="156">
        <v>15.877701216868715</v>
      </c>
      <c r="AA609">
        <f t="shared" si="47"/>
        <v>6.2981409357771803</v>
      </c>
    </row>
    <row r="610" spans="1:27" ht="16" customHeight="1" x14ac:dyDescent="0.25">
      <c r="A610" s="11"/>
      <c r="B610" s="61"/>
      <c r="C610" s="263"/>
      <c r="D610" s="264"/>
      <c r="E610" s="21"/>
      <c r="F610" s="54"/>
      <c r="G610" s="54"/>
      <c r="H610" s="109"/>
      <c r="I610" s="108"/>
      <c r="J610" s="5" t="s">
        <v>5305</v>
      </c>
      <c r="K610">
        <v>1297.5202770224701</v>
      </c>
      <c r="L610">
        <v>2.6921347057621099</v>
      </c>
      <c r="M610">
        <v>16.064309028147999</v>
      </c>
      <c r="N610" s="156">
        <v>3.4152369674296055</v>
      </c>
      <c r="O610" s="155">
        <f t="shared" si="48"/>
        <v>29.280545084771248</v>
      </c>
      <c r="T610" s="156" t="s">
        <v>5378</v>
      </c>
      <c r="U610" s="155"/>
      <c r="Z610" s="156"/>
    </row>
    <row r="611" spans="1:27" ht="16" customHeight="1" x14ac:dyDescent="0.25">
      <c r="A611" s="11"/>
      <c r="B611" s="61"/>
      <c r="C611" s="263"/>
      <c r="D611" s="264"/>
      <c r="E611" s="21"/>
      <c r="F611" s="54"/>
      <c r="G611" s="54"/>
      <c r="H611" s="109"/>
      <c r="I611" s="108"/>
      <c r="N611" s="156"/>
      <c r="O611" s="155"/>
      <c r="T611" s="156" t="s">
        <v>5378</v>
      </c>
      <c r="U611" s="155"/>
      <c r="Z611" s="156"/>
    </row>
    <row r="612" spans="1:27" ht="16" customHeight="1" x14ac:dyDescent="0.25">
      <c r="A612" s="1" t="s">
        <v>13</v>
      </c>
      <c r="B612" s="59">
        <v>1</v>
      </c>
      <c r="C612" s="196" t="s">
        <v>5743</v>
      </c>
      <c r="D612" s="1" t="s">
        <v>184</v>
      </c>
      <c r="E612" s="1" t="s">
        <v>97</v>
      </c>
      <c r="F612" s="42" t="s">
        <v>355</v>
      </c>
      <c r="G612" s="2" t="s">
        <v>304</v>
      </c>
      <c r="H612" s="107" t="s">
        <v>429</v>
      </c>
      <c r="I612" s="108" t="s">
        <v>4731</v>
      </c>
      <c r="J612" s="154" t="s">
        <v>5306</v>
      </c>
      <c r="K612">
        <v>96.523005506758295</v>
      </c>
      <c r="L612">
        <v>6.3718046307404403</v>
      </c>
      <c r="M612">
        <v>48.804491400407599</v>
      </c>
      <c r="N612" s="156">
        <v>108.38988021324565</v>
      </c>
      <c r="O612" s="155">
        <f t="shared" si="48"/>
        <v>0.92259535487317224</v>
      </c>
      <c r="P612" s="154" t="s">
        <v>5306</v>
      </c>
      <c r="Q612">
        <v>95.271815961958495</v>
      </c>
      <c r="R612">
        <v>0.75975518195815595</v>
      </c>
      <c r="S612">
        <v>9.1754579811577592</v>
      </c>
      <c r="T612" s="156">
        <v>13.093357609770688</v>
      </c>
      <c r="U612" s="155">
        <f t="shared" si="46"/>
        <v>7.6374603810848907</v>
      </c>
      <c r="V612" s="154" t="s">
        <v>5306</v>
      </c>
      <c r="W612">
        <v>95.424005972165304</v>
      </c>
      <c r="X612">
        <v>1.6587089103658199</v>
      </c>
      <c r="Y612">
        <v>24.418049213424801</v>
      </c>
      <c r="Z612" s="156">
        <v>28.540147934682732</v>
      </c>
      <c r="AA612">
        <f t="shared" si="47"/>
        <v>3.5038360778248592</v>
      </c>
    </row>
    <row r="613" spans="1:27" ht="16" customHeight="1" x14ac:dyDescent="0.25">
      <c r="A613" s="12"/>
      <c r="B613" s="63"/>
      <c r="C613" s="237"/>
      <c r="D613" s="12"/>
      <c r="E613" s="12"/>
      <c r="F613" s="42"/>
      <c r="G613" s="2"/>
      <c r="H613" s="107"/>
      <c r="I613" s="108"/>
      <c r="J613" s="154" t="s">
        <v>5306</v>
      </c>
      <c r="K613">
        <v>134.63353209261999</v>
      </c>
      <c r="L613">
        <v>0.64435401982955598</v>
      </c>
      <c r="M613">
        <v>4.9353946082830999</v>
      </c>
      <c r="N613" s="156">
        <v>7.8642761540467321</v>
      </c>
      <c r="O613" s="155">
        <f t="shared" si="48"/>
        <v>12.715728446100263</v>
      </c>
      <c r="P613" s="154" t="s">
        <v>5306</v>
      </c>
      <c r="Q613">
        <v>294.56663910396099</v>
      </c>
      <c r="R613">
        <v>6.40895177200579</v>
      </c>
      <c r="S613">
        <v>77.400021854071895</v>
      </c>
      <c r="T613" s="156">
        <v>35.788669442125169</v>
      </c>
      <c r="U613" s="155">
        <f t="shared" si="46"/>
        <v>2.7941804364007643</v>
      </c>
      <c r="V613" s="154" t="s">
        <v>5306</v>
      </c>
      <c r="W613">
        <v>169.96746779976101</v>
      </c>
      <c r="X613">
        <v>0.15504844212590899</v>
      </c>
      <c r="Y613">
        <v>2.2824863763831398</v>
      </c>
      <c r="Z613" s="156">
        <v>1.4995573549797978</v>
      </c>
      <c r="AA613">
        <f t="shared" si="47"/>
        <v>66.686345585859371</v>
      </c>
    </row>
    <row r="614" spans="1:27" ht="16" customHeight="1" x14ac:dyDescent="0.25">
      <c r="A614" s="12"/>
      <c r="B614" s="63"/>
      <c r="C614" s="237"/>
      <c r="D614" s="12"/>
      <c r="E614" s="12"/>
      <c r="F614" s="42"/>
      <c r="G614" s="2"/>
      <c r="H614" s="107"/>
      <c r="I614" s="108"/>
      <c r="J614" s="154" t="s">
        <v>5306</v>
      </c>
      <c r="K614">
        <v>296.36860046714202</v>
      </c>
      <c r="L614">
        <v>5.7456781657030804</v>
      </c>
      <c r="M614">
        <v>44.008709757784899</v>
      </c>
      <c r="N614" s="156">
        <v>31.889928361945302</v>
      </c>
      <c r="O614" s="155">
        <f t="shared" si="48"/>
        <v>3.1357862854070064</v>
      </c>
      <c r="P614" s="154" t="s">
        <v>5306</v>
      </c>
      <c r="Q614">
        <v>315.29034078279199</v>
      </c>
      <c r="R614">
        <v>0.60499127709885203</v>
      </c>
      <c r="S614">
        <v>7.3063957624881599</v>
      </c>
      <c r="T614" s="156">
        <v>3.1564995097248207</v>
      </c>
      <c r="U614" s="155">
        <f t="shared" si="46"/>
        <v>31.680663878423307</v>
      </c>
      <c r="V614" s="154" t="s">
        <v>5306</v>
      </c>
      <c r="W614">
        <v>293.90418413415</v>
      </c>
      <c r="X614">
        <v>4.6074532685584</v>
      </c>
      <c r="Y614">
        <v>67.826862180056594</v>
      </c>
      <c r="Z614" s="156">
        <v>25.786738465507007</v>
      </c>
      <c r="AA614">
        <f t="shared" si="47"/>
        <v>3.8779623151552309</v>
      </c>
    </row>
    <row r="615" spans="1:27" ht="16" customHeight="1" x14ac:dyDescent="0.25">
      <c r="A615" s="11" t="s">
        <v>5744</v>
      </c>
      <c r="B615" s="59">
        <v>7</v>
      </c>
      <c r="C615" s="201" t="s">
        <v>5745</v>
      </c>
      <c r="D615" s="8" t="s">
        <v>5746</v>
      </c>
      <c r="E615" s="8" t="s">
        <v>2562</v>
      </c>
      <c r="F615" s="2" t="s">
        <v>2563</v>
      </c>
      <c r="G615" s="2" t="s">
        <v>2564</v>
      </c>
      <c r="H615" s="107" t="s">
        <v>2562</v>
      </c>
      <c r="I615" s="108" t="s">
        <v>4732</v>
      </c>
      <c r="J615" s="5" t="s">
        <v>5307</v>
      </c>
      <c r="K615">
        <v>379.28026585779298</v>
      </c>
      <c r="L615">
        <v>2.3742694163132301</v>
      </c>
      <c r="M615">
        <v>30.8674550622335</v>
      </c>
      <c r="N615" s="156">
        <v>10.299055498330659</v>
      </c>
      <c r="O615" s="155">
        <f t="shared" si="48"/>
        <v>9.7096282291331164</v>
      </c>
      <c r="P615" s="154" t="s">
        <v>5307</v>
      </c>
      <c r="Q615">
        <v>379.14210135769503</v>
      </c>
      <c r="R615">
        <v>0.26357561842792099</v>
      </c>
      <c r="S615">
        <v>13.4147010636192</v>
      </c>
      <c r="T615" s="156">
        <v>1.1437490856357155</v>
      </c>
      <c r="U615" s="155">
        <f t="shared" si="46"/>
        <v>87.431763885886099</v>
      </c>
      <c r="V615" s="162" t="s">
        <v>5307</v>
      </c>
      <c r="W615">
        <v>15.3074991383131</v>
      </c>
      <c r="X615">
        <v>0.68511073377059095</v>
      </c>
      <c r="Y615">
        <v>40.916716476911198</v>
      </c>
      <c r="Z615" s="156">
        <v>72.454979201930399</v>
      </c>
      <c r="AA615">
        <f t="shared" si="47"/>
        <v>1.3801673963814447</v>
      </c>
    </row>
    <row r="616" spans="1:27" ht="16" customHeight="1" x14ac:dyDescent="0.25">
      <c r="A616" s="11"/>
      <c r="B616" s="63"/>
      <c r="C616" s="202"/>
      <c r="D616" s="21"/>
      <c r="E616" s="21"/>
      <c r="G616" s="2"/>
      <c r="H616" s="107"/>
      <c r="I616" s="108"/>
      <c r="J616" s="5" t="s">
        <v>5307</v>
      </c>
      <c r="K616">
        <v>394.34650727094299</v>
      </c>
      <c r="L616">
        <v>1.67267795521605</v>
      </c>
      <c r="M616">
        <v>21.746189064084099</v>
      </c>
      <c r="N616" s="156">
        <v>6.9786809921824355</v>
      </c>
      <c r="O616" s="155">
        <f t="shared" si="48"/>
        <v>14.329355377043408</v>
      </c>
      <c r="T616" s="156" t="s">
        <v>5378</v>
      </c>
      <c r="U616" s="155"/>
      <c r="Z616" s="156"/>
    </row>
    <row r="617" spans="1:27" ht="16" customHeight="1" x14ac:dyDescent="0.25">
      <c r="A617" s="11"/>
      <c r="B617" s="63"/>
      <c r="C617" s="202"/>
      <c r="D617" s="21"/>
      <c r="E617" s="21"/>
      <c r="G617" s="2"/>
      <c r="H617" s="107"/>
      <c r="I617" s="108"/>
      <c r="J617" s="5" t="s">
        <v>5307</v>
      </c>
      <c r="K617">
        <v>415.39891007036499</v>
      </c>
      <c r="L617">
        <v>0.49862005152392602</v>
      </c>
      <c r="M617">
        <v>6.4824707456505504</v>
      </c>
      <c r="N617" s="156">
        <v>1.9749581557016425</v>
      </c>
      <c r="O617" s="155">
        <f t="shared" si="48"/>
        <v>50.633984173944711</v>
      </c>
      <c r="T617" s="156" t="s">
        <v>5378</v>
      </c>
      <c r="U617" s="155"/>
      <c r="Z617" s="156"/>
    </row>
    <row r="618" spans="1:27" ht="16" customHeight="1" x14ac:dyDescent="0.25">
      <c r="A618" s="11"/>
      <c r="B618" s="63"/>
      <c r="C618" s="202"/>
      <c r="D618" s="21"/>
      <c r="E618" s="21"/>
      <c r="G618" s="2"/>
      <c r="H618" s="107"/>
      <c r="I618" s="108"/>
      <c r="J618" s="5" t="s">
        <v>5307</v>
      </c>
      <c r="K618">
        <v>432.49535422713097</v>
      </c>
      <c r="L618">
        <v>0.45281622501736402</v>
      </c>
      <c r="M618">
        <v>5.8869833310145703</v>
      </c>
      <c r="N618" s="156">
        <v>1.7226806757965756</v>
      </c>
      <c r="O618" s="155">
        <f t="shared" si="48"/>
        <v>58.049063535097432</v>
      </c>
      <c r="T618" s="156" t="s">
        <v>5378</v>
      </c>
      <c r="U618" s="155"/>
      <c r="Z618" s="156"/>
    </row>
    <row r="619" spans="1:27" ht="16" customHeight="1" x14ac:dyDescent="0.25">
      <c r="A619" s="11"/>
      <c r="B619" s="63"/>
      <c r="C619" s="202"/>
      <c r="D619" s="21"/>
      <c r="E619" s="21"/>
      <c r="G619" s="2"/>
      <c r="H619" s="107"/>
      <c r="I619" s="108"/>
      <c r="J619" s="5" t="s">
        <v>5307</v>
      </c>
      <c r="K619">
        <v>443.89298366497599</v>
      </c>
      <c r="L619">
        <v>0.50921896071119699</v>
      </c>
      <c r="M619">
        <v>6.6202652818556302</v>
      </c>
      <c r="N619" s="156">
        <v>1.887544648522206</v>
      </c>
      <c r="O619" s="155">
        <f t="shared" si="48"/>
        <v>52.978879243090681</v>
      </c>
      <c r="T619" s="156" t="s">
        <v>5378</v>
      </c>
      <c r="U619" s="155"/>
      <c r="Z619" s="156"/>
    </row>
    <row r="620" spans="1:27" s="20" customFormat="1" ht="16" customHeight="1" x14ac:dyDescent="0.25">
      <c r="A620" s="20" t="s">
        <v>1399</v>
      </c>
      <c r="B620" s="59">
        <v>4</v>
      </c>
      <c r="C620" s="201" t="s">
        <v>5747</v>
      </c>
      <c r="D620" s="21" t="s">
        <v>1400</v>
      </c>
      <c r="E620" s="220" t="s">
        <v>1401</v>
      </c>
      <c r="F620" s="54" t="s">
        <v>1402</v>
      </c>
      <c r="G620" s="54" t="s">
        <v>1403</v>
      </c>
      <c r="H620" s="107" t="s">
        <v>1680</v>
      </c>
      <c r="I620" s="108" t="s">
        <v>4733</v>
      </c>
      <c r="J620" s="154" t="s">
        <v>5308</v>
      </c>
      <c r="K620">
        <v>368.67191931644101</v>
      </c>
      <c r="L620">
        <v>12.512444663601</v>
      </c>
      <c r="M620">
        <v>90.647681294123203</v>
      </c>
      <c r="N620" s="156">
        <v>55.836886985560959</v>
      </c>
      <c r="O620" s="155">
        <f t="shared" si="48"/>
        <v>1.7909307878474552</v>
      </c>
      <c r="P620" s="154" t="s">
        <v>5308</v>
      </c>
      <c r="Q620">
        <v>373.29296725028098</v>
      </c>
      <c r="R620">
        <v>0.49011094721673898</v>
      </c>
      <c r="S620">
        <v>20.8640737769264</v>
      </c>
      <c r="T620" s="156">
        <v>2.1600682377324851</v>
      </c>
      <c r="U620" s="155">
        <f t="shared" si="46"/>
        <v>46.294833771073002</v>
      </c>
      <c r="V620" s="154" t="s">
        <v>5308</v>
      </c>
      <c r="W620">
        <v>372.07357552861799</v>
      </c>
      <c r="X620">
        <v>0.120563378461493</v>
      </c>
      <c r="Y620">
        <v>7.2564124523682896</v>
      </c>
      <c r="Z620" s="156">
        <v>0.53309973545562328</v>
      </c>
      <c r="AA620">
        <f t="shared" si="47"/>
        <v>187.58216023974052</v>
      </c>
    </row>
    <row r="621" spans="1:27" ht="16" customHeight="1" x14ac:dyDescent="0.25">
      <c r="A621" s="23" t="s">
        <v>71</v>
      </c>
      <c r="B621" s="396">
        <v>1</v>
      </c>
      <c r="C621" s="327" t="s">
        <v>5748</v>
      </c>
      <c r="D621" s="345" t="s">
        <v>242</v>
      </c>
      <c r="E621" s="23" t="s">
        <v>159</v>
      </c>
      <c r="F621" s="42" t="s">
        <v>513</v>
      </c>
      <c r="G621" s="38" t="s">
        <v>329</v>
      </c>
      <c r="H621" s="107" t="s">
        <v>499</v>
      </c>
      <c r="I621" s="108" t="s">
        <v>4734</v>
      </c>
      <c r="J621" s="162" t="s">
        <v>5309</v>
      </c>
      <c r="K621">
        <v>15.9078513374187</v>
      </c>
      <c r="L621">
        <v>0.84457513993679001</v>
      </c>
      <c r="M621">
        <v>41.680098282809901</v>
      </c>
      <c r="N621" s="156">
        <v>86.002734565727778</v>
      </c>
      <c r="O621" s="155">
        <f t="shared" si="48"/>
        <v>1.1627537252734073</v>
      </c>
      <c r="P621" s="162" t="s">
        <v>5309</v>
      </c>
      <c r="Q621">
        <v>15.7685271859509</v>
      </c>
      <c r="R621">
        <v>0.76763285107133605</v>
      </c>
      <c r="S621">
        <v>41.3989761462202</v>
      </c>
      <c r="T621" s="156">
        <v>78.847189414819724</v>
      </c>
      <c r="U621" s="155">
        <f t="shared" si="46"/>
        <v>1.268276025336732</v>
      </c>
      <c r="V621" s="162" t="s">
        <v>5309</v>
      </c>
      <c r="W621">
        <v>17.095456833627001</v>
      </c>
      <c r="X621">
        <v>0.63637510569906797</v>
      </c>
      <c r="Y621">
        <v>40.017378991223097</v>
      </c>
      <c r="Z621" s="156">
        <v>60.367519852403248</v>
      </c>
      <c r="AA621">
        <f t="shared" si="47"/>
        <v>1.6565199339727217</v>
      </c>
    </row>
    <row r="622" spans="1:27" ht="16" customHeight="1" x14ac:dyDescent="0.25">
      <c r="A622" s="11" t="s">
        <v>2244</v>
      </c>
      <c r="B622" s="61">
        <v>6</v>
      </c>
      <c r="C622" s="210" t="s">
        <v>5749</v>
      </c>
      <c r="D622" s="207" t="s">
        <v>2245</v>
      </c>
      <c r="E622" s="21" t="s">
        <v>2246</v>
      </c>
      <c r="F622" s="54" t="s">
        <v>2247</v>
      </c>
      <c r="G622" s="54" t="s">
        <v>2248</v>
      </c>
      <c r="H622" s="107" t="s">
        <v>2246</v>
      </c>
      <c r="I622" s="108" t="s">
        <v>4735</v>
      </c>
      <c r="J622" s="5" t="s">
        <v>5310</v>
      </c>
      <c r="K622">
        <v>757.00150678051295</v>
      </c>
      <c r="L622">
        <v>10.1247072909779</v>
      </c>
      <c r="M622">
        <v>88.5093156547821</v>
      </c>
      <c r="N622" s="156">
        <v>22.012117898765343</v>
      </c>
      <c r="O622" s="155">
        <f t="shared" si="48"/>
        <v>4.5429522256742496</v>
      </c>
      <c r="P622" s="5" t="s">
        <v>5310</v>
      </c>
      <c r="Q622">
        <v>788.87390680935403</v>
      </c>
      <c r="R622">
        <v>0.38680644532990499</v>
      </c>
      <c r="S622">
        <v>22.756757860850701</v>
      </c>
      <c r="T622" s="156">
        <v>0.80699014678138759</v>
      </c>
      <c r="U622" s="155">
        <f t="shared" si="46"/>
        <v>123.91725028966165</v>
      </c>
      <c r="V622" s="5" t="s">
        <v>5310</v>
      </c>
      <c r="W622">
        <v>836.49377229401705</v>
      </c>
      <c r="X622">
        <v>0.38524675011190601</v>
      </c>
      <c r="Y622">
        <v>31.6808048586316</v>
      </c>
      <c r="Z622" s="156">
        <v>0.75799534358703158</v>
      </c>
      <c r="AA622">
        <f t="shared" si="47"/>
        <v>131.92693180247511</v>
      </c>
    </row>
    <row r="623" spans="1:27" ht="16" customHeight="1" x14ac:dyDescent="0.25">
      <c r="A623" s="6" t="s">
        <v>853</v>
      </c>
      <c r="B623" s="60">
        <v>2</v>
      </c>
      <c r="C623" s="196" t="s">
        <v>5750</v>
      </c>
      <c r="D623" s="1" t="s">
        <v>854</v>
      </c>
      <c r="E623" s="1" t="s">
        <v>855</v>
      </c>
      <c r="F623" s="42" t="s">
        <v>856</v>
      </c>
      <c r="G623" s="42" t="s">
        <v>857</v>
      </c>
      <c r="H623" s="107" t="s">
        <v>899</v>
      </c>
      <c r="I623" s="108" t="s">
        <v>4736</v>
      </c>
      <c r="J623" s="157" t="s">
        <v>5311</v>
      </c>
      <c r="K623">
        <v>106.819425701005</v>
      </c>
      <c r="L623">
        <v>9.9643712645756803</v>
      </c>
      <c r="M623">
        <v>100</v>
      </c>
      <c r="N623" s="156">
        <v>153.20369507287435</v>
      </c>
      <c r="O623" s="155">
        <f t="shared" si="48"/>
        <v>0.65272577108817798</v>
      </c>
      <c r="P623" s="157" t="s">
        <v>5311</v>
      </c>
      <c r="Q623">
        <v>106.243994817104</v>
      </c>
      <c r="R623">
        <v>4.0644100228049203</v>
      </c>
      <c r="S623">
        <v>86.8440583859946</v>
      </c>
      <c r="T623" s="156">
        <v>62.828543120783607</v>
      </c>
      <c r="U623" s="155">
        <f t="shared" si="46"/>
        <v>1.5916332773745332</v>
      </c>
      <c r="V623" s="157" t="s">
        <v>5311</v>
      </c>
      <c r="W623">
        <v>106.21346375143899</v>
      </c>
      <c r="X623">
        <v>2.5184117494005198</v>
      </c>
      <c r="Y623">
        <v>83.1969105085157</v>
      </c>
      <c r="Z623" s="156">
        <v>38.941325295444045</v>
      </c>
      <c r="AA623">
        <f t="shared" si="47"/>
        <v>2.5679660165982985</v>
      </c>
    </row>
    <row r="624" spans="1:27" ht="16" customHeight="1" x14ac:dyDescent="0.2">
      <c r="A624" s="397" t="s">
        <v>1280</v>
      </c>
      <c r="B624" s="398">
        <v>3</v>
      </c>
      <c r="C624" s="317" t="s">
        <v>5751</v>
      </c>
      <c r="D624" s="258" t="s">
        <v>1281</v>
      </c>
      <c r="E624" s="228" t="s">
        <v>1282</v>
      </c>
      <c r="F624" s="57" t="s">
        <v>1283</v>
      </c>
      <c r="G624" s="57" t="s">
        <v>1284</v>
      </c>
      <c r="H624" s="107" t="s">
        <v>1282</v>
      </c>
      <c r="I624" s="108" t="s">
        <v>4737</v>
      </c>
      <c r="J624" s="5" t="s">
        <v>5312</v>
      </c>
      <c r="K624">
        <v>658.387984298471</v>
      </c>
      <c r="L624">
        <v>7.5955620440366003</v>
      </c>
      <c r="M624">
        <v>65.240628937709303</v>
      </c>
      <c r="N624" s="156">
        <v>18.98592613935141</v>
      </c>
      <c r="O624" s="155">
        <f t="shared" si="48"/>
        <v>5.2670593610249954</v>
      </c>
      <c r="P624" s="5" t="s">
        <v>5312</v>
      </c>
      <c r="Q624">
        <v>671.85250014586597</v>
      </c>
      <c r="R624">
        <v>0.56295232359038005</v>
      </c>
      <c r="S624">
        <v>24.8535129548046</v>
      </c>
      <c r="T624" s="156">
        <v>1.3789702010575562</v>
      </c>
      <c r="U624" s="155">
        <f t="shared" si="46"/>
        <v>72.517883216989219</v>
      </c>
      <c r="V624" s="162" t="s">
        <v>5312</v>
      </c>
      <c r="W624">
        <v>15.764664293038001</v>
      </c>
      <c r="X624">
        <v>1.2456046834397101</v>
      </c>
      <c r="Y624">
        <v>100</v>
      </c>
      <c r="Z624" s="156">
        <v>127.97277154413634</v>
      </c>
      <c r="AA624">
        <f t="shared" si="47"/>
        <v>0.78141622466550353</v>
      </c>
    </row>
    <row r="625" spans="1:27" ht="16" customHeight="1" x14ac:dyDescent="0.2">
      <c r="A625" s="15"/>
      <c r="B625" s="320"/>
      <c r="C625" s="321"/>
      <c r="D625" s="258"/>
      <c r="E625" s="248"/>
      <c r="F625" s="57"/>
      <c r="G625" s="57"/>
      <c r="H625" s="107"/>
      <c r="I625" s="108"/>
      <c r="J625" s="5" t="s">
        <v>5312</v>
      </c>
      <c r="K625">
        <v>737.82148114650602</v>
      </c>
      <c r="L625">
        <v>1.4063941218276399</v>
      </c>
      <c r="M625">
        <v>12.079953597952599</v>
      </c>
      <c r="N625" s="156">
        <v>3.1370971589966303</v>
      </c>
      <c r="O625" s="155">
        <f t="shared" si="48"/>
        <v>31.876602773751522</v>
      </c>
      <c r="T625" s="156" t="s">
        <v>5378</v>
      </c>
      <c r="U625" s="155"/>
      <c r="Z625" s="156"/>
    </row>
    <row r="626" spans="1:27" ht="16" customHeight="1" x14ac:dyDescent="0.25">
      <c r="A626" s="27" t="s">
        <v>5752</v>
      </c>
      <c r="B626" s="64">
        <v>8</v>
      </c>
      <c r="C626" s="201" t="s">
        <v>5753</v>
      </c>
      <c r="D626" s="8" t="s">
        <v>5754</v>
      </c>
      <c r="E626" s="8" t="s">
        <v>3141</v>
      </c>
      <c r="F626" s="41" t="s">
        <v>3142</v>
      </c>
      <c r="G626" s="41" t="s">
        <v>3143</v>
      </c>
      <c r="H626" s="107" t="s">
        <v>3141</v>
      </c>
      <c r="I626" s="108" t="s">
        <v>4738</v>
      </c>
      <c r="J626" s="5" t="s">
        <v>5313</v>
      </c>
      <c r="K626">
        <v>1156.28377993969</v>
      </c>
      <c r="L626">
        <v>7.9485900702567402</v>
      </c>
      <c r="M626">
        <v>88.086247443981193</v>
      </c>
      <c r="N626" s="156">
        <v>11.314965910384897</v>
      </c>
      <c r="O626" s="155">
        <f t="shared" si="48"/>
        <v>8.8378525213425352</v>
      </c>
      <c r="P626" s="5" t="s">
        <v>5313</v>
      </c>
      <c r="Q626">
        <v>1152.99975965872</v>
      </c>
      <c r="R626">
        <v>1.9856373404621499</v>
      </c>
      <c r="S626">
        <v>75.305280703212205</v>
      </c>
      <c r="T626" s="156">
        <v>2.8346407098006616</v>
      </c>
      <c r="U626" s="155">
        <f t="shared" si="46"/>
        <v>35.277839499818739</v>
      </c>
      <c r="V626" s="5" t="s">
        <v>5313</v>
      </c>
      <c r="W626">
        <v>1078.16190591244</v>
      </c>
      <c r="X626">
        <v>0.657425838892294</v>
      </c>
      <c r="Y626">
        <v>69.063439620131504</v>
      </c>
      <c r="Z626" s="156">
        <v>1.0036523283987564</v>
      </c>
      <c r="AA626">
        <f t="shared" si="47"/>
        <v>99.636096256102604</v>
      </c>
    </row>
    <row r="627" spans="1:27" s="20" customFormat="1" ht="16" customHeight="1" x14ac:dyDescent="0.25">
      <c r="A627" s="6" t="s">
        <v>848</v>
      </c>
      <c r="B627" s="60">
        <v>2</v>
      </c>
      <c r="C627" s="196" t="s">
        <v>5755</v>
      </c>
      <c r="D627" s="1" t="s">
        <v>849</v>
      </c>
      <c r="E627" s="1" t="s">
        <v>850</v>
      </c>
      <c r="F627" s="7" t="s">
        <v>851</v>
      </c>
      <c r="G627" s="42" t="s">
        <v>852</v>
      </c>
      <c r="H627" s="107" t="s">
        <v>850</v>
      </c>
      <c r="I627" s="108" t="s">
        <v>4739</v>
      </c>
      <c r="J627" s="162" t="s">
        <v>5314</v>
      </c>
      <c r="K627">
        <v>19.952858229073101</v>
      </c>
      <c r="L627">
        <v>0.816861534070911</v>
      </c>
      <c r="M627">
        <v>68.010469174237997</v>
      </c>
      <c r="N627" s="156">
        <v>66.534481552596603</v>
      </c>
      <c r="O627" s="155">
        <f t="shared" si="48"/>
        <v>1.5029800738876782</v>
      </c>
      <c r="P627" s="162" t="s">
        <v>5314</v>
      </c>
      <c r="Q627">
        <v>20.281699178644701</v>
      </c>
      <c r="R627">
        <v>0.67964226644785897</v>
      </c>
      <c r="S627">
        <v>70.134180000405607</v>
      </c>
      <c r="T627" s="156">
        <v>54.471591259386798</v>
      </c>
      <c r="U627" s="155">
        <f t="shared" si="46"/>
        <v>1.83581932688202</v>
      </c>
      <c r="V627" s="162" t="s">
        <v>5314</v>
      </c>
      <c r="W627">
        <v>23.054339819795199</v>
      </c>
      <c r="X627">
        <v>0.507788312152467</v>
      </c>
      <c r="Y627">
        <v>78.578870231595403</v>
      </c>
      <c r="Z627" s="156">
        <v>35.857955721666571</v>
      </c>
      <c r="AA627">
        <f t="shared" si="47"/>
        <v>2.7887814011543517</v>
      </c>
    </row>
    <row r="628" spans="1:27" s="20" customFormat="1" ht="16" customHeight="1" x14ac:dyDescent="0.25">
      <c r="A628" s="1" t="s">
        <v>25</v>
      </c>
      <c r="B628" s="59">
        <v>1</v>
      </c>
      <c r="C628" s="374" t="s">
        <v>5756</v>
      </c>
      <c r="D628" s="399" t="s">
        <v>196</v>
      </c>
      <c r="E628" s="400" t="s">
        <v>109</v>
      </c>
      <c r="F628" s="42" t="s">
        <v>361</v>
      </c>
      <c r="G628" s="42" t="s">
        <v>387</v>
      </c>
      <c r="H628" s="107" t="s">
        <v>441</v>
      </c>
      <c r="I628" s="107" t="s">
        <v>4740</v>
      </c>
      <c r="J628" s="5" t="s">
        <v>5315</v>
      </c>
      <c r="K628">
        <v>416.74447139118701</v>
      </c>
      <c r="L628">
        <v>6.2358469161304999</v>
      </c>
      <c r="M628">
        <v>44.541358216329201</v>
      </c>
      <c r="N628" s="156">
        <v>24.619542991420364</v>
      </c>
      <c r="O628" s="155">
        <f t="shared" si="48"/>
        <v>4.061813821436445</v>
      </c>
      <c r="P628" s="5" t="s">
        <v>5315</v>
      </c>
      <c r="Q628">
        <v>395.05126548678197</v>
      </c>
      <c r="R628">
        <v>0.49988137050039499</v>
      </c>
      <c r="S628">
        <v>10.4850649851864</v>
      </c>
      <c r="T628" s="156">
        <v>2.081867170413557</v>
      </c>
      <c r="U628" s="155">
        <f t="shared" si="46"/>
        <v>48.033804183643134</v>
      </c>
      <c r="V628" s="154" t="s">
        <v>5315</v>
      </c>
      <c r="W628">
        <v>363.47600993090703</v>
      </c>
      <c r="X628">
        <v>0.57367711284425205</v>
      </c>
      <c r="Y628">
        <v>15.392175644215801</v>
      </c>
      <c r="Z628" s="156">
        <v>2.5966085632100193</v>
      </c>
      <c r="AA628">
        <f t="shared" si="47"/>
        <v>38.511773170915092</v>
      </c>
    </row>
    <row r="629" spans="1:27" s="20" customFormat="1" ht="16" customHeight="1" x14ac:dyDescent="0.25">
      <c r="A629" s="1"/>
      <c r="B629" s="59"/>
      <c r="C629" s="401"/>
      <c r="D629" s="402"/>
      <c r="E629" s="403"/>
      <c r="F629" s="42"/>
      <c r="G629" s="42"/>
      <c r="H629" s="107"/>
      <c r="I629" s="107"/>
      <c r="J629" s="5" t="s">
        <v>5315</v>
      </c>
      <c r="K629">
        <v>429.869984630771</v>
      </c>
      <c r="L629">
        <v>1.77270620823868</v>
      </c>
      <c r="M629">
        <v>12.6620719359265</v>
      </c>
      <c r="N629" s="156">
        <v>6.7851944693710795</v>
      </c>
      <c r="O629" s="155">
        <f t="shared" si="48"/>
        <v>14.737971100372752</v>
      </c>
      <c r="P629" s="5" t="s">
        <v>5315</v>
      </c>
      <c r="Q629">
        <v>409.17650138961602</v>
      </c>
      <c r="R629">
        <v>2.9980753976404699</v>
      </c>
      <c r="S629">
        <v>62.884950769983</v>
      </c>
      <c r="T629" s="156">
        <v>12.055389520145662</v>
      </c>
      <c r="U629" s="155">
        <f t="shared" si="46"/>
        <v>8.2950451192714123</v>
      </c>
      <c r="V629" s="154" t="s">
        <v>5315</v>
      </c>
      <c r="W629">
        <v>398.37564233337798</v>
      </c>
      <c r="X629">
        <v>2.5843098730496199</v>
      </c>
      <c r="Y629">
        <v>69.338920090159405</v>
      </c>
      <c r="Z629" s="156">
        <v>10.673177094306631</v>
      </c>
      <c r="AA629">
        <f t="shared" si="47"/>
        <v>9.3692814347981521</v>
      </c>
    </row>
    <row r="630" spans="1:27" s="20" customFormat="1" ht="16" customHeight="1" x14ac:dyDescent="0.25">
      <c r="A630" s="1"/>
      <c r="B630" s="59"/>
      <c r="C630" s="401"/>
      <c r="D630" s="402"/>
      <c r="E630" s="403"/>
      <c r="F630" s="42"/>
      <c r="G630" s="42"/>
      <c r="H630" s="107"/>
      <c r="I630" s="107"/>
      <c r="J630" s="5" t="s">
        <v>5315</v>
      </c>
      <c r="K630">
        <v>445.06794732923697</v>
      </c>
      <c r="L630">
        <v>3.4911069700986701</v>
      </c>
      <c r="M630">
        <v>24.936251357366402</v>
      </c>
      <c r="N630" s="156">
        <v>12.90649912162144</v>
      </c>
      <c r="O630" s="155">
        <f t="shared" si="48"/>
        <v>7.7480344636971568</v>
      </c>
      <c r="P630"/>
      <c r="Q630"/>
      <c r="R630"/>
      <c r="S630"/>
      <c r="T630" s="156" t="s">
        <v>5378</v>
      </c>
      <c r="U630" s="155"/>
      <c r="V630"/>
      <c r="W630"/>
      <c r="X630"/>
      <c r="Y630"/>
      <c r="Z630" s="156"/>
      <c r="AA630"/>
    </row>
    <row r="631" spans="1:27" s="20" customFormat="1" ht="16" customHeight="1" x14ac:dyDescent="0.25">
      <c r="A631" s="1"/>
      <c r="B631" s="59"/>
      <c r="C631" s="401"/>
      <c r="D631" s="402"/>
      <c r="E631" s="403"/>
      <c r="F631" s="42"/>
      <c r="G631" s="42"/>
      <c r="H631" s="107"/>
      <c r="I631" s="107"/>
      <c r="J631" s="5" t="s">
        <v>5315</v>
      </c>
      <c r="K631">
        <v>486.51693650687099</v>
      </c>
      <c r="L631">
        <v>1.5660171281283399</v>
      </c>
      <c r="M631">
        <v>11.185734803149201</v>
      </c>
      <c r="N631" s="156">
        <v>5.2965339731802308</v>
      </c>
      <c r="O631" s="155">
        <f t="shared" si="48"/>
        <v>18.880271609011576</v>
      </c>
      <c r="P631"/>
      <c r="Q631"/>
      <c r="R631"/>
      <c r="S631"/>
      <c r="T631" s="156" t="s">
        <v>5378</v>
      </c>
      <c r="U631" s="155"/>
      <c r="V631"/>
      <c r="W631"/>
      <c r="X631"/>
      <c r="Y631"/>
      <c r="Z631" s="156"/>
      <c r="AA631"/>
    </row>
    <row r="632" spans="1:27" s="20" customFormat="1" ht="16" customHeight="1" x14ac:dyDescent="0.25">
      <c r="A632" s="260" t="s">
        <v>69</v>
      </c>
      <c r="B632" s="214">
        <v>1</v>
      </c>
      <c r="C632" s="404" t="s">
        <v>5757</v>
      </c>
      <c r="D632" s="1" t="s">
        <v>240</v>
      </c>
      <c r="E632" s="1" t="s">
        <v>157</v>
      </c>
      <c r="F632" s="42" t="s">
        <v>289</v>
      </c>
      <c r="G632" s="42" t="s">
        <v>327</v>
      </c>
      <c r="H632" s="109" t="s">
        <v>496</v>
      </c>
      <c r="I632" s="107" t="s">
        <v>4741</v>
      </c>
      <c r="J632" s="5" t="s">
        <v>5316</v>
      </c>
      <c r="K632">
        <v>407.32235532836501</v>
      </c>
      <c r="L632">
        <v>5.84358137860099</v>
      </c>
      <c r="M632">
        <v>48.645014915908398</v>
      </c>
      <c r="N632" s="156">
        <v>23.604183179895998</v>
      </c>
      <c r="O632" s="155">
        <f t="shared" si="48"/>
        <v>4.2365371950329278</v>
      </c>
      <c r="P632" s="5" t="s">
        <v>5316</v>
      </c>
      <c r="Q632">
        <v>396.23966680056702</v>
      </c>
      <c r="R632">
        <v>2.1417039879287998</v>
      </c>
      <c r="S632">
        <v>39.374952593136697</v>
      </c>
      <c r="T632" s="156">
        <v>8.892868581084814</v>
      </c>
      <c r="U632" s="155">
        <f t="shared" si="46"/>
        <v>11.244965456107224</v>
      </c>
      <c r="V632" s="5" t="s">
        <v>5316</v>
      </c>
      <c r="W632">
        <v>387.90632132870502</v>
      </c>
      <c r="X632">
        <v>1.5982591210682</v>
      </c>
      <c r="Y632">
        <v>29.5087784130146</v>
      </c>
      <c r="Z632" s="156">
        <v>6.77882771568839</v>
      </c>
      <c r="AA632">
        <f t="shared" si="47"/>
        <v>14.751813173916164</v>
      </c>
    </row>
    <row r="633" spans="1:27" s="20" customFormat="1" ht="16" customHeight="1" x14ac:dyDescent="0.25">
      <c r="A633" s="12"/>
      <c r="B633" s="63"/>
      <c r="C633" s="405"/>
      <c r="D633" s="12"/>
      <c r="E633" s="12"/>
      <c r="F633" s="42"/>
      <c r="G633" s="42"/>
      <c r="H633" s="109"/>
      <c r="I633" s="107"/>
      <c r="J633" s="5" t="s">
        <v>5316</v>
      </c>
      <c r="K633">
        <v>423.49215020616299</v>
      </c>
      <c r="L633">
        <v>1.6263616246170101</v>
      </c>
      <c r="M633">
        <v>13.538681223447901</v>
      </c>
      <c r="N633" s="156">
        <v>6.3187395719083579</v>
      </c>
      <c r="O633" s="155">
        <f t="shared" si="48"/>
        <v>15.825941053905224</v>
      </c>
      <c r="P633" s="5" t="s">
        <v>5316</v>
      </c>
      <c r="Q633">
        <v>412.92437757955003</v>
      </c>
      <c r="R633">
        <v>1.5318299179649499</v>
      </c>
      <c r="S633">
        <v>28.1624961902174</v>
      </c>
      <c r="T633" s="156">
        <v>6.1036821387792592</v>
      </c>
      <c r="U633" s="155">
        <f t="shared" si="46"/>
        <v>16.383553030171402</v>
      </c>
      <c r="V633" s="5" t="s">
        <v>5316</v>
      </c>
      <c r="W633">
        <v>405.90895314299502</v>
      </c>
      <c r="X633">
        <v>2.4378924995299198</v>
      </c>
      <c r="Y633">
        <v>45.010992657622303</v>
      </c>
      <c r="Z633" s="156">
        <v>9.8817322488590875</v>
      </c>
      <c r="AA633">
        <f t="shared" si="47"/>
        <v>10.119683217640882</v>
      </c>
    </row>
    <row r="634" spans="1:27" s="20" customFormat="1" ht="16" customHeight="1" x14ac:dyDescent="0.25">
      <c r="A634" s="12"/>
      <c r="B634" s="63"/>
      <c r="C634" s="405"/>
      <c r="D634" s="12"/>
      <c r="E634" s="12"/>
      <c r="F634" s="42"/>
      <c r="G634" s="42"/>
      <c r="H634" s="109"/>
      <c r="I634" s="107"/>
      <c r="J634" s="5" t="s">
        <v>5316</v>
      </c>
      <c r="K634">
        <v>435.44373772453503</v>
      </c>
      <c r="L634">
        <v>2.9380812703043402</v>
      </c>
      <c r="M634">
        <v>24.458118738875701</v>
      </c>
      <c r="N634" s="156">
        <v>11.10191175240614</v>
      </c>
      <c r="O634" s="155">
        <f t="shared" si="48"/>
        <v>9.0074576550589853</v>
      </c>
      <c r="P634"/>
      <c r="Q634"/>
      <c r="R634"/>
      <c r="S634"/>
      <c r="T634" s="156" t="s">
        <v>5378</v>
      </c>
      <c r="U634" s="155"/>
      <c r="V634"/>
      <c r="W634"/>
      <c r="X634"/>
      <c r="Y634"/>
      <c r="Z634" s="156"/>
      <c r="AA634"/>
    </row>
    <row r="635" spans="1:27" s="20" customFormat="1" ht="16" customHeight="1" x14ac:dyDescent="0.25">
      <c r="A635" s="12"/>
      <c r="B635" s="63"/>
      <c r="C635" s="405"/>
      <c r="D635" s="12"/>
      <c r="E635" s="12"/>
      <c r="F635" s="42"/>
      <c r="G635" s="42"/>
      <c r="H635" s="109"/>
      <c r="I635" s="107"/>
      <c r="J635" s="5" t="s">
        <v>5316</v>
      </c>
      <c r="K635">
        <v>476.219742198983</v>
      </c>
      <c r="L635">
        <v>0.77534541255977996</v>
      </c>
      <c r="M635">
        <v>6.4543790383529096</v>
      </c>
      <c r="N635" s="156">
        <v>2.6790204515075695</v>
      </c>
      <c r="O635" s="155">
        <f t="shared" si="48"/>
        <v>37.327076000381723</v>
      </c>
      <c r="P635"/>
      <c r="Q635"/>
      <c r="R635"/>
      <c r="S635"/>
      <c r="T635" s="156" t="s">
        <v>5378</v>
      </c>
      <c r="U635" s="155"/>
      <c r="V635"/>
      <c r="W635"/>
      <c r="X635"/>
      <c r="Y635"/>
      <c r="Z635" s="156"/>
      <c r="AA635"/>
    </row>
    <row r="636" spans="1:27" s="20" customFormat="1" ht="16" customHeight="1" x14ac:dyDescent="0.25">
      <c r="A636" s="260" t="s">
        <v>29</v>
      </c>
      <c r="B636" s="214">
        <v>1</v>
      </c>
      <c r="C636" s="371" t="s">
        <v>5758</v>
      </c>
      <c r="D636" s="1" t="s">
        <v>200</v>
      </c>
      <c r="E636" s="1" t="s">
        <v>113</v>
      </c>
      <c r="F636" s="42" t="s">
        <v>363</v>
      </c>
      <c r="G636" s="54" t="s">
        <v>391</v>
      </c>
      <c r="H636" s="107" t="s">
        <v>445</v>
      </c>
      <c r="I636" s="107" t="s">
        <v>4742</v>
      </c>
      <c r="J636" s="5" t="s">
        <v>5317</v>
      </c>
      <c r="K636">
        <v>539.02116402116405</v>
      </c>
      <c r="L636">
        <v>23.946928947566899</v>
      </c>
      <c r="M636">
        <v>92.412076379663802</v>
      </c>
      <c r="N636" s="156">
        <v>73.107144033889199</v>
      </c>
      <c r="O636" s="155">
        <f t="shared" si="48"/>
        <v>1.367855376126367</v>
      </c>
      <c r="P636" s="5" t="s">
        <v>5317</v>
      </c>
      <c r="Q636">
        <v>510.26476127173999</v>
      </c>
      <c r="R636">
        <v>3.4185234412483001</v>
      </c>
      <c r="S636">
        <v>58.990847426095399</v>
      </c>
      <c r="T636" s="156">
        <v>11.024197812138812</v>
      </c>
      <c r="U636" s="155">
        <f t="shared" si="46"/>
        <v>9.0709547945420006</v>
      </c>
      <c r="V636" s="5" t="s">
        <v>5317</v>
      </c>
      <c r="W636">
        <v>494.565899759069</v>
      </c>
      <c r="X636">
        <v>5.3524767721908502</v>
      </c>
      <c r="Y636">
        <v>84.727777585356804</v>
      </c>
      <c r="Z636" s="156">
        <v>17.808511265787519</v>
      </c>
      <c r="AA636">
        <f t="shared" si="47"/>
        <v>5.6152925142099379</v>
      </c>
    </row>
    <row r="637" spans="1:27" s="20" customFormat="1" ht="16" customHeight="1" x14ac:dyDescent="0.25">
      <c r="A637" s="12"/>
      <c r="B637" s="63"/>
      <c r="C637" s="406"/>
      <c r="D637" s="1"/>
      <c r="E637" s="1"/>
      <c r="F637" s="42"/>
      <c r="G637" s="54"/>
      <c r="H637" s="107"/>
      <c r="I637" s="107"/>
      <c r="J637" s="5" t="s">
        <v>5317</v>
      </c>
      <c r="K637">
        <v>585.66137566137604</v>
      </c>
      <c r="L637">
        <v>1.45148522652309</v>
      </c>
      <c r="M637">
        <v>5.6013346809981801</v>
      </c>
      <c r="N637" s="156">
        <v>4.0784817121981325</v>
      </c>
      <c r="O637" s="155">
        <f t="shared" si="48"/>
        <v>24.518928134681801</v>
      </c>
      <c r="P637" s="5" t="s">
        <v>5317</v>
      </c>
      <c r="Q637">
        <v>537.250470809793</v>
      </c>
      <c r="R637">
        <v>1.9268687611377699</v>
      </c>
      <c r="S637">
        <v>33.250502169112202</v>
      </c>
      <c r="T637" s="156">
        <v>5.9018810392671437</v>
      </c>
      <c r="U637" s="155">
        <f t="shared" si="46"/>
        <v>16.943750532189199</v>
      </c>
      <c r="V637" s="5" t="s">
        <v>5317</v>
      </c>
      <c r="W637">
        <v>537.23370321354696</v>
      </c>
      <c r="X637">
        <v>0.42681353484203599</v>
      </c>
      <c r="Y637">
        <v>6.7563043782652299</v>
      </c>
      <c r="Z637" s="156">
        <v>1.307344507284961</v>
      </c>
      <c r="AA637">
        <f t="shared" si="47"/>
        <v>76.490932147392328</v>
      </c>
    </row>
    <row r="638" spans="1:27" s="20" customFormat="1" ht="16" customHeight="1" x14ac:dyDescent="0.2">
      <c r="A638" s="13" t="s">
        <v>1241</v>
      </c>
      <c r="B638" s="62">
        <v>3</v>
      </c>
      <c r="C638" s="203" t="s">
        <v>5759</v>
      </c>
      <c r="D638" s="217" t="s">
        <v>1242</v>
      </c>
      <c r="E638" s="217" t="s">
        <v>1243</v>
      </c>
      <c r="F638" s="57" t="s">
        <v>1244</v>
      </c>
      <c r="G638" s="57" t="s">
        <v>1245</v>
      </c>
      <c r="H638" s="107" t="s">
        <v>1243</v>
      </c>
      <c r="I638" s="107" t="s">
        <v>4743</v>
      </c>
      <c r="J638" s="5" t="s">
        <v>5318</v>
      </c>
      <c r="K638">
        <v>886.71307288294201</v>
      </c>
      <c r="L638">
        <v>36.911282098784703</v>
      </c>
      <c r="M638">
        <v>97.892061537831296</v>
      </c>
      <c r="N638" s="156">
        <v>68.513148641426909</v>
      </c>
      <c r="O638" s="155">
        <f t="shared" si="48"/>
        <v>1.4595738479830187</v>
      </c>
      <c r="P638" s="5" t="s">
        <v>5318</v>
      </c>
      <c r="Q638">
        <v>1032.6229520208699</v>
      </c>
      <c r="R638">
        <v>7.57378310429959</v>
      </c>
      <c r="S638">
        <v>92.787415470280195</v>
      </c>
      <c r="T638" s="156">
        <v>12.072215612970686</v>
      </c>
      <c r="U638" s="155">
        <f t="shared" si="46"/>
        <v>8.2834835962139</v>
      </c>
      <c r="V638" s="5" t="s">
        <v>5318</v>
      </c>
      <c r="W638">
        <v>1106.5845628581901</v>
      </c>
      <c r="X638">
        <v>8.3848549290577896</v>
      </c>
      <c r="Y638">
        <v>96.650455974348702</v>
      </c>
      <c r="Z638" s="156">
        <v>12.471943792334123</v>
      </c>
      <c r="AA638">
        <f t="shared" si="47"/>
        <v>8.0179963656879991</v>
      </c>
    </row>
    <row r="639" spans="1:27" s="20" customFormat="1" ht="16" customHeight="1" x14ac:dyDescent="0.25">
      <c r="A639" s="27" t="s">
        <v>3070</v>
      </c>
      <c r="B639" s="64">
        <v>8</v>
      </c>
      <c r="C639" s="384" t="s">
        <v>5760</v>
      </c>
      <c r="D639" s="220" t="s">
        <v>3071</v>
      </c>
      <c r="E639" s="220" t="s">
        <v>3072</v>
      </c>
      <c r="F639" s="41" t="s">
        <v>3073</v>
      </c>
      <c r="G639" s="41" t="s">
        <v>3074</v>
      </c>
      <c r="H639" s="107" t="s">
        <v>3072</v>
      </c>
      <c r="I639" s="107" t="s">
        <v>4744</v>
      </c>
      <c r="J639" s="154" t="s">
        <v>5319</v>
      </c>
      <c r="K639">
        <v>257.39322056552697</v>
      </c>
      <c r="L639">
        <v>10.419444668539899</v>
      </c>
      <c r="M639">
        <v>83.172875955728998</v>
      </c>
      <c r="N639" s="156">
        <v>66.57854139702853</v>
      </c>
      <c r="O639" s="155">
        <f t="shared" si="48"/>
        <v>1.5019854430824631</v>
      </c>
      <c r="P639" s="154" t="s">
        <v>5319</v>
      </c>
      <c r="Q639">
        <v>251.90389385852799</v>
      </c>
      <c r="R639">
        <v>1.9518076790941401</v>
      </c>
      <c r="S639">
        <v>67.919708581843594</v>
      </c>
      <c r="T639" s="156">
        <v>12.743226449381913</v>
      </c>
      <c r="U639" s="155">
        <f t="shared" si="46"/>
        <v>7.8473062059452232</v>
      </c>
      <c r="V639" s="154" t="s">
        <v>5319</v>
      </c>
      <c r="W639">
        <v>245.8623878244</v>
      </c>
      <c r="X639">
        <v>0.991849233494286</v>
      </c>
      <c r="Y639">
        <v>47.114263044829002</v>
      </c>
      <c r="Z639" s="156">
        <v>6.6346776052274121</v>
      </c>
      <c r="AA639">
        <f t="shared" si="47"/>
        <v>15.072322417175291</v>
      </c>
    </row>
    <row r="640" spans="1:27" s="20" customFormat="1" ht="16" customHeight="1" x14ac:dyDescent="0.25">
      <c r="A640" s="30"/>
      <c r="B640" s="64"/>
      <c r="C640" s="385"/>
      <c r="D640" s="221"/>
      <c r="E640" s="221"/>
      <c r="F640" s="41"/>
      <c r="G640" s="41"/>
      <c r="H640" s="107"/>
      <c r="I640" s="107"/>
      <c r="J640" s="154" t="s">
        <v>5319</v>
      </c>
      <c r="K640">
        <v>273.23347438102599</v>
      </c>
      <c r="L640">
        <v>1.6384864177295699</v>
      </c>
      <c r="M640">
        <v>13.0791641888977</v>
      </c>
      <c r="N640" s="156">
        <v>9.863275236899792</v>
      </c>
      <c r="O640" s="155">
        <f t="shared" si="48"/>
        <v>10.138620042345268</v>
      </c>
      <c r="P640"/>
      <c r="Q640"/>
      <c r="R640"/>
      <c r="S640"/>
      <c r="T640" s="156" t="s">
        <v>5378</v>
      </c>
      <c r="U640" s="155"/>
      <c r="V640" s="154" t="s">
        <v>5319</v>
      </c>
      <c r="W640">
        <v>255.285138248848</v>
      </c>
      <c r="X640">
        <v>0.42045020826297103</v>
      </c>
      <c r="Y640">
        <v>19.971988726116098</v>
      </c>
      <c r="Z640" s="156">
        <v>2.708770609221876</v>
      </c>
      <c r="AA640">
        <f t="shared" si="47"/>
        <v>36.91711644373094</v>
      </c>
    </row>
    <row r="641" spans="1:27" s="20" customFormat="1" ht="16" customHeight="1" x14ac:dyDescent="0.25">
      <c r="A641" s="27" t="s">
        <v>3002</v>
      </c>
      <c r="B641" s="64">
        <v>8</v>
      </c>
      <c r="C641" s="201" t="s">
        <v>5761</v>
      </c>
      <c r="D641" s="8" t="s">
        <v>3003</v>
      </c>
      <c r="E641" s="8" t="s">
        <v>3004</v>
      </c>
      <c r="F641" s="41" t="s">
        <v>3005</v>
      </c>
      <c r="G641" s="29" t="s">
        <v>3006</v>
      </c>
      <c r="H641" s="141" t="s">
        <v>3004</v>
      </c>
      <c r="I641" s="107" t="s">
        <v>4745</v>
      </c>
      <c r="J641" s="154" t="s">
        <v>5320</v>
      </c>
      <c r="K641">
        <v>301.92022379522399</v>
      </c>
      <c r="L641">
        <v>7.7486539599137503</v>
      </c>
      <c r="M641">
        <v>96.839326990996895</v>
      </c>
      <c r="N641" s="156">
        <v>42.216818102631592</v>
      </c>
      <c r="O641" s="155">
        <f t="shared" si="48"/>
        <v>2.3687242311084189</v>
      </c>
      <c r="P641" s="154" t="s">
        <v>5320</v>
      </c>
      <c r="Q641">
        <v>302.93311838376201</v>
      </c>
      <c r="R641">
        <v>0.145589291711965</v>
      </c>
      <c r="S641">
        <v>22.728262697736898</v>
      </c>
      <c r="T641" s="156">
        <v>0.7905609572212875</v>
      </c>
      <c r="U641" s="155">
        <f t="shared" si="46"/>
        <v>126.49245967254211</v>
      </c>
      <c r="V641" s="162" t="s">
        <v>5320</v>
      </c>
      <c r="W641">
        <v>14.246920908146601</v>
      </c>
      <c r="X641">
        <v>0.30755637486037102</v>
      </c>
      <c r="Y641">
        <v>100</v>
      </c>
      <c r="Z641" s="156">
        <v>34.904055079398475</v>
      </c>
      <c r="AA641">
        <f t="shared" si="47"/>
        <v>2.8649966249630205</v>
      </c>
    </row>
    <row r="642" spans="1:27" ht="16" customHeight="1" x14ac:dyDescent="0.25">
      <c r="A642" s="11" t="s">
        <v>2910</v>
      </c>
      <c r="B642" s="59">
        <v>7</v>
      </c>
      <c r="C642" s="210" t="s">
        <v>5762</v>
      </c>
      <c r="D642" s="8" t="s">
        <v>2911</v>
      </c>
      <c r="E642" s="8" t="s">
        <v>2912</v>
      </c>
      <c r="F642" s="49" t="s">
        <v>4280</v>
      </c>
      <c r="G642" s="42" t="s">
        <v>2913</v>
      </c>
      <c r="H642" s="109" t="s">
        <v>2912</v>
      </c>
      <c r="I642" s="107" t="s">
        <v>4746</v>
      </c>
      <c r="J642" s="162" t="s">
        <v>5321</v>
      </c>
      <c r="K642">
        <v>13.4073045869021</v>
      </c>
      <c r="L642">
        <v>0.82701756134051496</v>
      </c>
      <c r="M642">
        <v>45.253335757888699</v>
      </c>
      <c r="N642" s="156">
        <v>99.622704273568715</v>
      </c>
      <c r="O642" s="155">
        <f t="shared" si="48"/>
        <v>1.0037872463830655</v>
      </c>
      <c r="P642" s="162" t="s">
        <v>5321</v>
      </c>
      <c r="Q642">
        <v>13.2565789473684</v>
      </c>
      <c r="R642">
        <v>0.92586276676520995</v>
      </c>
      <c r="S642">
        <v>46.3191848507999</v>
      </c>
      <c r="T642" s="156">
        <v>112.77330701441572</v>
      </c>
      <c r="U642" s="155">
        <f t="shared" si="46"/>
        <v>0.88673465953443287</v>
      </c>
      <c r="V642" s="162" t="s">
        <v>5321</v>
      </c>
      <c r="W642">
        <v>12.9562043795621</v>
      </c>
      <c r="X642">
        <v>0.88694637798043097</v>
      </c>
      <c r="Y642">
        <v>57.908997556155299</v>
      </c>
      <c r="Z642" s="156">
        <v>110.48851314575232</v>
      </c>
      <c r="AA642">
        <f t="shared" si="47"/>
        <v>0.90507146085026713</v>
      </c>
    </row>
    <row r="643" spans="1:27" ht="16" customHeight="1" x14ac:dyDescent="0.25">
      <c r="A643" s="27" t="s">
        <v>3335</v>
      </c>
      <c r="B643" s="64">
        <v>8</v>
      </c>
      <c r="C643" s="201" t="s">
        <v>5763</v>
      </c>
      <c r="D643" s="8" t="s">
        <v>3336</v>
      </c>
      <c r="E643" s="8" t="s">
        <v>3337</v>
      </c>
      <c r="F643" s="41" t="s">
        <v>3338</v>
      </c>
      <c r="G643" s="41" t="s">
        <v>3339</v>
      </c>
      <c r="H643" s="107" t="s">
        <v>3337</v>
      </c>
      <c r="I643" s="107" t="s">
        <v>4747</v>
      </c>
      <c r="J643" s="5" t="s">
        <v>5322</v>
      </c>
      <c r="K643">
        <v>436.31201944258902</v>
      </c>
      <c r="L643">
        <v>17.040707093678598</v>
      </c>
      <c r="M643">
        <v>71.799913993369302</v>
      </c>
      <c r="N643" s="156">
        <v>64.262403635906637</v>
      </c>
      <c r="O643" s="155">
        <f t="shared" si="48"/>
        <v>1.5561198203318523</v>
      </c>
      <c r="P643" s="5" t="s">
        <v>5322</v>
      </c>
      <c r="Q643">
        <v>409.936349799364</v>
      </c>
      <c r="R643">
        <v>6.2224824395551499</v>
      </c>
      <c r="S643">
        <v>63.231316109041202</v>
      </c>
      <c r="T643" s="156">
        <v>24.974519568049633</v>
      </c>
      <c r="U643" s="155">
        <f t="shared" ref="U643:U706" si="49">100/T643</f>
        <v>4.004081028566886</v>
      </c>
      <c r="V643" s="5" t="s">
        <v>5322</v>
      </c>
      <c r="W643">
        <v>398.28144955300098</v>
      </c>
      <c r="X643">
        <v>7.3924799473270602</v>
      </c>
      <c r="Y643">
        <v>73.957435557974804</v>
      </c>
      <c r="Z643" s="156">
        <v>30.538093084530864</v>
      </c>
      <c r="AA643">
        <f t="shared" ref="AA643:AA705" si="50">100/Z643</f>
        <v>3.2745987027806662</v>
      </c>
    </row>
    <row r="644" spans="1:27" ht="16" customHeight="1" x14ac:dyDescent="0.25">
      <c r="A644" s="27"/>
      <c r="B644" s="64"/>
      <c r="C644" s="201"/>
      <c r="D644" s="8"/>
      <c r="E644" s="8"/>
      <c r="F644" s="41"/>
      <c r="G644" s="41"/>
      <c r="H644" s="107"/>
      <c r="I644" s="107"/>
      <c r="J644" s="5" t="s">
        <v>5322</v>
      </c>
      <c r="K644">
        <v>458.96093006068702</v>
      </c>
      <c r="L644">
        <v>3.7576003550888899</v>
      </c>
      <c r="M644">
        <v>15.8324053593362</v>
      </c>
      <c r="N644" s="156">
        <v>13.471444436386097</v>
      </c>
      <c r="O644" s="155">
        <f t="shared" si="48"/>
        <v>7.4231089674320323</v>
      </c>
      <c r="P644" s="5" t="s">
        <v>5322</v>
      </c>
      <c r="Q644">
        <v>438.202919607029</v>
      </c>
      <c r="R644">
        <v>1.61325372621326</v>
      </c>
      <c r="S644">
        <v>16.3934823950379</v>
      </c>
      <c r="T644" s="156">
        <v>6.057522794476661</v>
      </c>
      <c r="U644" s="155">
        <f t="shared" si="49"/>
        <v>16.50839846466306</v>
      </c>
      <c r="V644" s="5" t="s">
        <v>5322</v>
      </c>
      <c r="W644">
        <v>434.06371617341</v>
      </c>
      <c r="X644">
        <v>1.1286101849303301</v>
      </c>
      <c r="Y644">
        <v>11.291084401553199</v>
      </c>
      <c r="Z644" s="156">
        <v>4.278146698171625</v>
      </c>
      <c r="AA644">
        <f t="shared" si="50"/>
        <v>23.374607524033141</v>
      </c>
    </row>
    <row r="645" spans="1:27" ht="16" customHeight="1" x14ac:dyDescent="0.25">
      <c r="A645" s="27"/>
      <c r="B645" s="64"/>
      <c r="C645" s="201"/>
      <c r="D645" s="8"/>
      <c r="E645" s="8"/>
      <c r="F645" s="41"/>
      <c r="G645" s="41"/>
      <c r="H645" s="107"/>
      <c r="I645" s="107"/>
      <c r="J645" s="5" t="s">
        <v>5322</v>
      </c>
      <c r="K645">
        <v>480.19428376515401</v>
      </c>
      <c r="L645">
        <v>1.8856334926146501</v>
      </c>
      <c r="M645">
        <v>7.9449944094733098</v>
      </c>
      <c r="N645" s="156">
        <v>6.4614570477607076</v>
      </c>
      <c r="O645" s="155">
        <f t="shared" si="48"/>
        <v>15.476385474798777</v>
      </c>
      <c r="P645" s="5" t="s">
        <v>5322</v>
      </c>
      <c r="Q645">
        <v>483.70520271205203</v>
      </c>
      <c r="R645">
        <v>0.57016225346011296</v>
      </c>
      <c r="S645">
        <v>5.79384675363697</v>
      </c>
      <c r="T645" s="156">
        <v>1.9395883786716424</v>
      </c>
      <c r="U645" s="155">
        <f t="shared" si="49"/>
        <v>51.557330977867878</v>
      </c>
      <c r="V645" s="185"/>
      <c r="Z645" s="156"/>
    </row>
    <row r="646" spans="1:27" ht="16" customHeight="1" x14ac:dyDescent="0.25">
      <c r="A646" s="30"/>
      <c r="B646" s="64"/>
      <c r="C646" s="202"/>
      <c r="D646" s="21"/>
      <c r="E646" s="21"/>
      <c r="F646" s="41"/>
      <c r="G646" s="41"/>
      <c r="H646" s="107"/>
      <c r="I646" s="107"/>
      <c r="J646" s="5" t="s">
        <v>5322</v>
      </c>
      <c r="K646">
        <v>497.88874518554297</v>
      </c>
      <c r="L646">
        <v>0.78028470248105597</v>
      </c>
      <c r="M646">
        <v>3.2876789807193099</v>
      </c>
      <c r="N646" s="156">
        <v>2.5788097220003348</v>
      </c>
      <c r="O646" s="155">
        <f t="shared" si="48"/>
        <v>38.777579883804634</v>
      </c>
      <c r="T646" s="156" t="s">
        <v>5378</v>
      </c>
      <c r="U646" s="155"/>
      <c r="Z646" s="156"/>
    </row>
    <row r="647" spans="1:27" ht="16" customHeight="1" x14ac:dyDescent="0.25">
      <c r="A647" s="11" t="s">
        <v>3790</v>
      </c>
      <c r="B647" s="64" t="s">
        <v>5764</v>
      </c>
      <c r="C647" s="201" t="s">
        <v>5765</v>
      </c>
      <c r="D647" s="21" t="s">
        <v>3390</v>
      </c>
      <c r="E647" s="21" t="s">
        <v>3391</v>
      </c>
      <c r="F647" s="54" t="s">
        <v>3791</v>
      </c>
      <c r="G647" s="54" t="s">
        <v>3792</v>
      </c>
      <c r="H647" s="107" t="s">
        <v>3392</v>
      </c>
      <c r="I647" s="107" t="s">
        <v>4748</v>
      </c>
      <c r="J647" s="5" t="s">
        <v>5323</v>
      </c>
      <c r="K647">
        <v>457.17627987314501</v>
      </c>
      <c r="L647">
        <v>23.109693751221702</v>
      </c>
      <c r="M647">
        <v>92.338823845518107</v>
      </c>
      <c r="N647" s="156">
        <v>83.174238635286997</v>
      </c>
      <c r="O647" s="155">
        <f t="shared" si="48"/>
        <v>1.2022953457799925</v>
      </c>
      <c r="P647" s="5" t="s">
        <v>5323</v>
      </c>
      <c r="Q647">
        <v>452.87819211905997</v>
      </c>
      <c r="R647">
        <v>6.8805749105692602</v>
      </c>
      <c r="S647">
        <v>73.726414110597304</v>
      </c>
      <c r="T647" s="156">
        <v>24.998808525690805</v>
      </c>
      <c r="U647" s="155">
        <f t="shared" si="49"/>
        <v>4.0001906449754152</v>
      </c>
      <c r="V647" s="5" t="s">
        <v>5323</v>
      </c>
      <c r="W647">
        <v>444.57812084109702</v>
      </c>
      <c r="X647">
        <v>4.5566091559768802</v>
      </c>
      <c r="Y647">
        <v>66.145641911292799</v>
      </c>
      <c r="Z647" s="156">
        <v>16.864172350848637</v>
      </c>
      <c r="AA647">
        <f t="shared" si="50"/>
        <v>5.9297306692295404</v>
      </c>
    </row>
    <row r="648" spans="1:27" ht="16" customHeight="1" x14ac:dyDescent="0.25">
      <c r="A648" s="11"/>
      <c r="B648" s="64"/>
      <c r="C648" s="202"/>
      <c r="D648" s="21"/>
      <c r="E648" s="21"/>
      <c r="F648" s="54"/>
      <c r="G648" s="54"/>
      <c r="H648" s="107"/>
      <c r="I648" s="107"/>
      <c r="N648" s="156"/>
      <c r="O648" s="155"/>
      <c r="P648" s="5" t="s">
        <v>5323</v>
      </c>
      <c r="Q648">
        <v>485.71579570438001</v>
      </c>
      <c r="R648">
        <v>1.5424392362719199</v>
      </c>
      <c r="S648">
        <v>16.527472682425699</v>
      </c>
      <c r="T648" s="156">
        <v>5.2253895499205605</v>
      </c>
      <c r="U648" s="155">
        <f t="shared" si="49"/>
        <v>19.137329197116081</v>
      </c>
      <c r="V648" s="5" t="s">
        <v>5323</v>
      </c>
      <c r="W648">
        <v>502.93969774938699</v>
      </c>
      <c r="X648">
        <v>0.27919367222331498</v>
      </c>
      <c r="Y648">
        <v>4.0528919717765604</v>
      </c>
      <c r="Z648" s="156">
        <v>0.91346191698174284</v>
      </c>
      <c r="AA648">
        <f t="shared" si="50"/>
        <v>109.4736388468384</v>
      </c>
    </row>
    <row r="649" spans="1:27" ht="16" customHeight="1" x14ac:dyDescent="0.25">
      <c r="A649" s="11"/>
      <c r="B649" s="64"/>
      <c r="C649" s="202"/>
      <c r="D649" s="21"/>
      <c r="E649" s="21"/>
      <c r="F649" s="54"/>
      <c r="G649" s="54"/>
      <c r="H649" s="107"/>
      <c r="I649" s="107"/>
      <c r="N649" s="156"/>
      <c r="O649" s="155"/>
      <c r="T649" s="156" t="s">
        <v>5378</v>
      </c>
      <c r="U649" s="155"/>
      <c r="V649" s="5" t="s">
        <v>5323</v>
      </c>
      <c r="W649">
        <v>536.42681808771897</v>
      </c>
      <c r="X649">
        <v>1.1267122524334401</v>
      </c>
      <c r="Y649">
        <v>16.355825710610201</v>
      </c>
      <c r="Z649" s="156">
        <v>3.4563469685218293</v>
      </c>
      <c r="AA649">
        <f t="shared" si="50"/>
        <v>28.932280500405561</v>
      </c>
    </row>
    <row r="650" spans="1:27" ht="16" customHeight="1" x14ac:dyDescent="0.25">
      <c r="A650" s="11" t="s">
        <v>5766</v>
      </c>
      <c r="B650" s="59">
        <v>7</v>
      </c>
      <c r="C650" s="201" t="s">
        <v>5767</v>
      </c>
      <c r="D650" s="161" t="s">
        <v>5768</v>
      </c>
      <c r="E650" s="8" t="s">
        <v>2707</v>
      </c>
      <c r="F650" s="42" t="s">
        <v>2708</v>
      </c>
      <c r="G650" s="42" t="s">
        <v>2709</v>
      </c>
      <c r="H650" s="107" t="s">
        <v>2707</v>
      </c>
      <c r="I650" s="107" t="s">
        <v>4749</v>
      </c>
      <c r="J650" s="162" t="s">
        <v>5324</v>
      </c>
      <c r="K650">
        <v>7.5448430493273699</v>
      </c>
      <c r="L650">
        <v>1.2832156892587301</v>
      </c>
      <c r="M650">
        <v>100</v>
      </c>
      <c r="N650" s="156">
        <v>270.68419463417843</v>
      </c>
      <c r="O650" s="155">
        <f t="shared" si="48"/>
        <v>0.36943420407366967</v>
      </c>
      <c r="P650" s="162" t="s">
        <v>5324</v>
      </c>
      <c r="Q650">
        <v>7.5964703457921603</v>
      </c>
      <c r="R650">
        <v>1.34658899390362</v>
      </c>
      <c r="S650">
        <v>100</v>
      </c>
      <c r="T650" s="156">
        <v>282.18568688273012</v>
      </c>
      <c r="U650" s="155">
        <f t="shared" si="49"/>
        <v>0.35437658481082956</v>
      </c>
      <c r="V650" s="162" t="s">
        <v>5324</v>
      </c>
      <c r="W650">
        <v>9.7650400588827608</v>
      </c>
      <c r="X650">
        <v>1.10721780622913</v>
      </c>
      <c r="Y650">
        <v>100</v>
      </c>
      <c r="Z650" s="156">
        <v>181.83348771684101</v>
      </c>
      <c r="AA650">
        <f t="shared" si="50"/>
        <v>0.54995370355390383</v>
      </c>
    </row>
    <row r="651" spans="1:27" ht="16" customHeight="1" x14ac:dyDescent="0.25">
      <c r="A651" s="260" t="s">
        <v>641</v>
      </c>
      <c r="B651" s="245">
        <v>2</v>
      </c>
      <c r="C651" s="197" t="s">
        <v>5769</v>
      </c>
      <c r="D651" s="407" t="s">
        <v>642</v>
      </c>
      <c r="E651" s="236" t="s">
        <v>643</v>
      </c>
      <c r="F651" s="54" t="s">
        <v>644</v>
      </c>
      <c r="G651" s="54" t="s">
        <v>645</v>
      </c>
      <c r="H651" s="107" t="s">
        <v>643</v>
      </c>
      <c r="I651" s="107" t="s">
        <v>4750</v>
      </c>
      <c r="J651" s="5" t="s">
        <v>5325</v>
      </c>
      <c r="K651">
        <v>1229.0567749985801</v>
      </c>
      <c r="L651">
        <v>1.1992011699801</v>
      </c>
      <c r="M651">
        <v>55.069319275177001</v>
      </c>
      <c r="N651" s="156">
        <v>1.606029291865414</v>
      </c>
      <c r="O651" s="155">
        <f t="shared" si="48"/>
        <v>62.265364963455504</v>
      </c>
      <c r="P651" s="5" t="s">
        <v>5325</v>
      </c>
      <c r="Q651">
        <v>466.77659935972002</v>
      </c>
      <c r="R651">
        <v>6.8542275666349797</v>
      </c>
      <c r="S651">
        <v>89.651279018033307</v>
      </c>
      <c r="T651" s="156">
        <v>24.161998500989355</v>
      </c>
      <c r="U651" s="155">
        <f t="shared" si="49"/>
        <v>4.1387304943299839</v>
      </c>
      <c r="V651" s="5" t="s">
        <v>5325</v>
      </c>
      <c r="W651">
        <v>1211.8973415830701</v>
      </c>
      <c r="X651">
        <v>0.14584936604611901</v>
      </c>
      <c r="Y651">
        <v>19.307520276802698</v>
      </c>
      <c r="Z651" s="156">
        <v>0.19809375122074768</v>
      </c>
      <c r="AA651">
        <f t="shared" si="50"/>
        <v>504.81148135038359</v>
      </c>
    </row>
    <row r="652" spans="1:27" ht="16" customHeight="1" x14ac:dyDescent="0.25">
      <c r="A652" s="111" t="s">
        <v>4118</v>
      </c>
      <c r="B652" s="61" t="s">
        <v>5770</v>
      </c>
      <c r="C652" s="408" t="s">
        <v>5771</v>
      </c>
      <c r="D652" s="220" t="s">
        <v>4119</v>
      </c>
      <c r="E652" s="378" t="s">
        <v>4120</v>
      </c>
      <c r="F652" s="54" t="s">
        <v>4121</v>
      </c>
      <c r="G652" s="54" t="s">
        <v>4122</v>
      </c>
      <c r="H652" s="107" t="s">
        <v>4123</v>
      </c>
      <c r="I652" s="107" t="s">
        <v>4751</v>
      </c>
      <c r="J652" s="5" t="s">
        <v>5326</v>
      </c>
      <c r="K652">
        <v>403.10890614444799</v>
      </c>
      <c r="L652">
        <v>29.200187089144201</v>
      </c>
      <c r="M652">
        <v>97.876832135453</v>
      </c>
      <c r="N652" s="156">
        <v>119.18139695519523</v>
      </c>
      <c r="O652" s="155">
        <f t="shared" si="48"/>
        <v>0.83905712262790277</v>
      </c>
      <c r="P652" s="5" t="s">
        <v>5326</v>
      </c>
      <c r="Q652">
        <v>372.61479911273301</v>
      </c>
      <c r="R652">
        <v>0.172538217860986</v>
      </c>
      <c r="S652">
        <v>1.14968446120653</v>
      </c>
      <c r="T652" s="156">
        <v>0.76181151693593518</v>
      </c>
      <c r="U652" s="155">
        <f t="shared" si="49"/>
        <v>131.26606486891632</v>
      </c>
      <c r="V652" s="5" t="s">
        <v>5326</v>
      </c>
      <c r="W652">
        <v>431.54161412358098</v>
      </c>
      <c r="X652">
        <v>7.5531665373758496</v>
      </c>
      <c r="Y652">
        <v>68.913025143992897</v>
      </c>
      <c r="Z652" s="156">
        <v>28.798512166304267</v>
      </c>
      <c r="AA652">
        <f t="shared" si="50"/>
        <v>3.4724016095874952</v>
      </c>
    </row>
    <row r="653" spans="1:27" ht="16" customHeight="1" x14ac:dyDescent="0.25">
      <c r="A653" s="11"/>
      <c r="B653" s="61"/>
      <c r="C653" s="409"/>
      <c r="D653" s="221"/>
      <c r="E653" s="380"/>
      <c r="F653" s="54"/>
      <c r="G653" s="54"/>
      <c r="H653" s="107"/>
      <c r="I653" s="107"/>
      <c r="N653" s="156"/>
      <c r="O653" s="155"/>
      <c r="P653" s="5" t="s">
        <v>5326</v>
      </c>
      <c r="Q653">
        <v>404.46906646490498</v>
      </c>
      <c r="R653">
        <v>10.2738851858416</v>
      </c>
      <c r="S653">
        <v>68.458607610626999</v>
      </c>
      <c r="T653" s="156">
        <v>41.792232135992158</v>
      </c>
      <c r="U653" s="155">
        <f t="shared" si="49"/>
        <v>2.3927891593490256</v>
      </c>
      <c r="Z653" s="156"/>
    </row>
    <row r="654" spans="1:27" ht="16" customHeight="1" x14ac:dyDescent="0.25">
      <c r="A654" s="11"/>
      <c r="B654" s="61"/>
      <c r="C654" s="409"/>
      <c r="D654" s="221"/>
      <c r="E654" s="380"/>
      <c r="F654" s="54"/>
      <c r="G654" s="54"/>
      <c r="H654" s="107"/>
      <c r="I654" s="107"/>
      <c r="N654" s="156"/>
      <c r="O654" s="155"/>
      <c r="P654" s="5" t="s">
        <v>5326</v>
      </c>
      <c r="Q654">
        <v>550.76195480819797</v>
      </c>
      <c r="R654">
        <v>1.0269268800509099</v>
      </c>
      <c r="S654">
        <v>6.8427846967857304</v>
      </c>
      <c r="T654" s="156">
        <v>3.0682861675700264</v>
      </c>
      <c r="U654" s="155">
        <f t="shared" si="49"/>
        <v>32.591484150644412</v>
      </c>
      <c r="Z654" s="156"/>
    </row>
    <row r="655" spans="1:27" ht="16" customHeight="1" x14ac:dyDescent="0.25">
      <c r="A655" s="11"/>
      <c r="B655" s="61"/>
      <c r="C655" s="409"/>
      <c r="D655" s="221"/>
      <c r="E655" s="380"/>
      <c r="F655" s="54"/>
      <c r="G655" s="54"/>
      <c r="H655" s="107"/>
      <c r="I655" s="107"/>
      <c r="N655" s="156"/>
      <c r="O655" s="155"/>
      <c r="P655" s="5" t="s">
        <v>5326</v>
      </c>
      <c r="Q655">
        <v>670.88269717670596</v>
      </c>
      <c r="R655">
        <v>1.7640389441161299</v>
      </c>
      <c r="S655">
        <v>11.754428602291</v>
      </c>
      <c r="T655" s="156">
        <v>4.3273152752913262</v>
      </c>
      <c r="U655" s="155">
        <f t="shared" si="49"/>
        <v>23.109016477489668</v>
      </c>
      <c r="Z655" s="156"/>
    </row>
    <row r="656" spans="1:27" ht="16" customHeight="1" x14ac:dyDescent="0.25">
      <c r="A656" s="6" t="s">
        <v>586</v>
      </c>
      <c r="B656" s="60">
        <v>2</v>
      </c>
      <c r="C656" s="196" t="s">
        <v>5772</v>
      </c>
      <c r="D656" s="8" t="s">
        <v>587</v>
      </c>
      <c r="E656" s="8" t="s">
        <v>588</v>
      </c>
      <c r="F656" s="42" t="s">
        <v>589</v>
      </c>
      <c r="G656" s="42" t="s">
        <v>590</v>
      </c>
      <c r="H656" s="107" t="s">
        <v>884</v>
      </c>
      <c r="I656" s="107" t="s">
        <v>4752</v>
      </c>
      <c r="J656" s="157" t="s">
        <v>5327</v>
      </c>
      <c r="K656">
        <v>179.60964122804</v>
      </c>
      <c r="L656">
        <v>4.7449849327383804</v>
      </c>
      <c r="M656">
        <v>86.5314391564674</v>
      </c>
      <c r="N656" s="156">
        <v>43.431244809339823</v>
      </c>
      <c r="O656" s="155">
        <f t="shared" si="48"/>
        <v>2.3024898420248632</v>
      </c>
      <c r="P656" s="157" t="s">
        <v>5327</v>
      </c>
      <c r="Q656">
        <v>175.80311309819501</v>
      </c>
      <c r="R656">
        <v>1.81871813265938</v>
      </c>
      <c r="S656">
        <v>70.827830780366199</v>
      </c>
      <c r="T656" s="156">
        <v>17.006789251950508</v>
      </c>
      <c r="U656" s="155">
        <f t="shared" si="49"/>
        <v>5.8800046568773121</v>
      </c>
      <c r="V656" s="157" t="s">
        <v>5327</v>
      </c>
      <c r="W656">
        <v>174.17976288944001</v>
      </c>
      <c r="X656">
        <v>1.4203032012716099</v>
      </c>
      <c r="Y656">
        <v>63.695462118105297</v>
      </c>
      <c r="Z656" s="156">
        <v>13.404816986979345</v>
      </c>
      <c r="AA656">
        <f t="shared" si="50"/>
        <v>7.4600048696773822</v>
      </c>
    </row>
    <row r="657" spans="1:27" ht="16" customHeight="1" x14ac:dyDescent="0.25">
      <c r="A657" s="11" t="s">
        <v>4043</v>
      </c>
      <c r="B657" s="61">
        <v>10</v>
      </c>
      <c r="C657" s="262" t="s">
        <v>5773</v>
      </c>
      <c r="D657" s="21" t="s">
        <v>4044</v>
      </c>
      <c r="E657" s="220" t="s">
        <v>4045</v>
      </c>
      <c r="F657" s="54" t="s">
        <v>4046</v>
      </c>
      <c r="G657" s="54" t="s">
        <v>4047</v>
      </c>
      <c r="H657" s="107" t="s">
        <v>4045</v>
      </c>
      <c r="I657" s="107" t="s">
        <v>4753</v>
      </c>
      <c r="J657" s="162" t="s">
        <v>5328</v>
      </c>
      <c r="K657">
        <v>14.0898576843044</v>
      </c>
      <c r="L657">
        <v>1.11972489913998</v>
      </c>
      <c r="M657">
        <v>100</v>
      </c>
      <c r="N657" s="156">
        <v>128.46657625828513</v>
      </c>
      <c r="O657" s="155">
        <f t="shared" si="48"/>
        <v>0.77841258724718876</v>
      </c>
      <c r="P657" s="162" t="s">
        <v>5328</v>
      </c>
      <c r="Q657">
        <v>13.489995971532201</v>
      </c>
      <c r="R657">
        <v>1.0493083145258399</v>
      </c>
      <c r="S657">
        <v>85.421552243077102</v>
      </c>
      <c r="T657" s="156">
        <v>125.63973266754846</v>
      </c>
      <c r="U657" s="155">
        <f t="shared" si="49"/>
        <v>0.79592655823780689</v>
      </c>
      <c r="V657" s="5" t="s">
        <v>5328</v>
      </c>
      <c r="W657">
        <v>1407.6499421282799</v>
      </c>
      <c r="X657">
        <v>0.21510611445643099</v>
      </c>
      <c r="Y657">
        <v>14.8203088201043</v>
      </c>
      <c r="Z657" s="156">
        <v>0.25153771091167498</v>
      </c>
      <c r="AA657">
        <f t="shared" si="50"/>
        <v>397.55470317973129</v>
      </c>
    </row>
    <row r="658" spans="1:27" ht="16" customHeight="1" x14ac:dyDescent="0.25">
      <c r="A658" s="6" t="s">
        <v>3565</v>
      </c>
      <c r="B658" s="60">
        <v>9</v>
      </c>
      <c r="C658" s="336" t="s">
        <v>5774</v>
      </c>
      <c r="D658" s="267" t="s">
        <v>3566</v>
      </c>
      <c r="E658" s="267" t="s">
        <v>3567</v>
      </c>
      <c r="F658" s="54" t="s">
        <v>3568</v>
      </c>
      <c r="G658" s="54" t="s">
        <v>3569</v>
      </c>
      <c r="H658" s="107" t="s">
        <v>3567</v>
      </c>
      <c r="I658" s="107" t="s">
        <v>4754</v>
      </c>
      <c r="J658" s="5" t="s">
        <v>5329</v>
      </c>
      <c r="K658">
        <v>640.545932003958</v>
      </c>
      <c r="L658">
        <v>24.4646930887242</v>
      </c>
      <c r="M658">
        <v>84.389610839297106</v>
      </c>
      <c r="N658" s="156">
        <v>62.854805621274949</v>
      </c>
      <c r="O658" s="155">
        <f t="shared" si="48"/>
        <v>1.5909682483554166</v>
      </c>
      <c r="P658" s="5" t="s">
        <v>5329</v>
      </c>
      <c r="Q658">
        <v>654.49092518813598</v>
      </c>
      <c r="R658">
        <v>4.7281119360430699</v>
      </c>
      <c r="S658">
        <v>75.669181398085797</v>
      </c>
      <c r="T658" s="156">
        <v>11.888768420660508</v>
      </c>
      <c r="U658" s="155">
        <f t="shared" si="49"/>
        <v>8.4113001836437711</v>
      </c>
      <c r="V658" t="s">
        <v>5329</v>
      </c>
      <c r="W658">
        <v>0</v>
      </c>
      <c r="X658">
        <v>0</v>
      </c>
      <c r="Y658">
        <v>0</v>
      </c>
      <c r="Z658" s="156"/>
    </row>
    <row r="659" spans="1:27" ht="16" customHeight="1" x14ac:dyDescent="0.25">
      <c r="A659" s="11"/>
      <c r="B659" s="61"/>
      <c r="C659" s="273"/>
      <c r="D659" s="271"/>
      <c r="E659" s="271"/>
      <c r="F659" s="54"/>
      <c r="G659" s="54"/>
      <c r="H659" s="107"/>
      <c r="I659" s="107"/>
      <c r="J659" s="5" t="s">
        <v>5329</v>
      </c>
      <c r="K659">
        <v>691.59984726995003</v>
      </c>
      <c r="L659">
        <v>1.28673285926509</v>
      </c>
      <c r="M659">
        <v>4.4385141008601003</v>
      </c>
      <c r="N659" s="156">
        <v>3.0619317226923237</v>
      </c>
      <c r="O659" s="155">
        <f t="shared" si="48"/>
        <v>32.659121449014897</v>
      </c>
      <c r="T659" s="156" t="s">
        <v>5378</v>
      </c>
      <c r="U659" s="155"/>
      <c r="Z659" s="156"/>
    </row>
    <row r="660" spans="1:27" ht="16" customHeight="1" x14ac:dyDescent="0.25">
      <c r="A660" s="11"/>
      <c r="B660" s="61"/>
      <c r="C660" s="273"/>
      <c r="D660" s="271"/>
      <c r="E660" s="271"/>
      <c r="F660" s="54"/>
      <c r="G660" s="54"/>
      <c r="H660" s="107"/>
      <c r="I660" s="107"/>
      <c r="J660" s="5" t="s">
        <v>5329</v>
      </c>
      <c r="K660">
        <v>731.48011782032404</v>
      </c>
      <c r="L660">
        <v>1.2033377629937201</v>
      </c>
      <c r="M660">
        <v>4.1508473112247604</v>
      </c>
      <c r="N660" s="156">
        <v>2.7074217642977971</v>
      </c>
      <c r="O660" s="155">
        <f t="shared" si="48"/>
        <v>36.935508652061166</v>
      </c>
      <c r="T660" s="156" t="s">
        <v>5378</v>
      </c>
      <c r="U660" s="155"/>
      <c r="Z660" s="156"/>
    </row>
    <row r="661" spans="1:27" ht="16" customHeight="1" x14ac:dyDescent="0.25">
      <c r="A661" s="27" t="s">
        <v>3087</v>
      </c>
      <c r="B661" s="64">
        <v>8</v>
      </c>
      <c r="C661" s="216" t="s">
        <v>5775</v>
      </c>
      <c r="D661" s="8" t="s">
        <v>3088</v>
      </c>
      <c r="E661" s="8" t="s">
        <v>3089</v>
      </c>
      <c r="F661" s="41" t="s">
        <v>3090</v>
      </c>
      <c r="G661" s="29" t="s">
        <v>3091</v>
      </c>
      <c r="H661" s="107" t="s">
        <v>3089</v>
      </c>
      <c r="I661" s="107" t="s">
        <v>4755</v>
      </c>
      <c r="J661" s="157" t="s">
        <v>5330</v>
      </c>
      <c r="K661">
        <v>177.06239712379801</v>
      </c>
      <c r="L661">
        <v>31.431953649964399</v>
      </c>
      <c r="M661">
        <v>97.518932764757196</v>
      </c>
      <c r="N661" s="156">
        <v>291.83212057842928</v>
      </c>
      <c r="O661" s="155">
        <f t="shared" si="48"/>
        <v>0.3426627603630259</v>
      </c>
      <c r="P661" s="157" t="s">
        <v>5330</v>
      </c>
      <c r="Q661">
        <v>168.750373692078</v>
      </c>
      <c r="R661">
        <v>0.78104150551267404</v>
      </c>
      <c r="S661">
        <v>20.505661376354102</v>
      </c>
      <c r="T661" s="156">
        <v>7.6082726114931072</v>
      </c>
      <c r="U661" s="155">
        <f t="shared" si="49"/>
        <v>13.143587921513134</v>
      </c>
      <c r="V661" s="157" t="s">
        <v>5330</v>
      </c>
      <c r="W661">
        <v>167.44267198404799</v>
      </c>
      <c r="X661">
        <v>0.33191023267089698</v>
      </c>
      <c r="Y661">
        <v>9.0432917704051192</v>
      </c>
      <c r="Z661" s="156">
        <v>3.2584118333691259</v>
      </c>
      <c r="AA661">
        <f t="shared" si="50"/>
        <v>30.689797703257849</v>
      </c>
    </row>
    <row r="662" spans="1:27" ht="16" customHeight="1" x14ac:dyDescent="0.25">
      <c r="A662" s="30"/>
      <c r="B662" s="64"/>
      <c r="C662" s="246"/>
      <c r="D662" s="21"/>
      <c r="E662" s="21"/>
      <c r="F662" s="41"/>
      <c r="G662" s="29"/>
      <c r="H662" s="107"/>
      <c r="I662" s="107"/>
      <c r="N662" s="156"/>
      <c r="O662" s="155"/>
      <c r="P662" s="157" t="s">
        <v>5330</v>
      </c>
      <c r="Q662">
        <v>177.559142999502</v>
      </c>
      <c r="R662">
        <v>2.6197743936679698</v>
      </c>
      <c r="S662">
        <v>68.780220026510406</v>
      </c>
      <c r="T662" s="156">
        <v>24.255525549516907</v>
      </c>
      <c r="U662" s="155">
        <f t="shared" si="49"/>
        <v>4.122771934825864</v>
      </c>
      <c r="V662" s="157" t="s">
        <v>5330</v>
      </c>
      <c r="W662">
        <v>175.312396144898</v>
      </c>
      <c r="X662">
        <v>3.14150286121198</v>
      </c>
      <c r="Y662">
        <v>85.594007581175504</v>
      </c>
      <c r="Z662" s="156">
        <v>29.458222187319581</v>
      </c>
      <c r="AA662">
        <f t="shared" si="50"/>
        <v>3.3946379847404855</v>
      </c>
    </row>
    <row r="663" spans="1:27" ht="16" customHeight="1" x14ac:dyDescent="0.25">
      <c r="A663" s="6" t="s">
        <v>2150</v>
      </c>
      <c r="B663" s="61">
        <v>6</v>
      </c>
      <c r="C663" s="210" t="s">
        <v>5776</v>
      </c>
      <c r="D663" s="220" t="s">
        <v>2151</v>
      </c>
      <c r="E663" s="220" t="s">
        <v>2152</v>
      </c>
      <c r="F663" s="42" t="s">
        <v>2153</v>
      </c>
      <c r="G663" s="42" t="s">
        <v>2154</v>
      </c>
      <c r="H663" s="107" t="s">
        <v>2152</v>
      </c>
      <c r="I663" s="107" t="s">
        <v>4756</v>
      </c>
      <c r="J663" s="5" t="s">
        <v>5331</v>
      </c>
      <c r="K663">
        <v>637.76755264439998</v>
      </c>
      <c r="L663">
        <v>16.849343593573501</v>
      </c>
      <c r="M663">
        <v>84.275152994633501</v>
      </c>
      <c r="N663" s="156">
        <v>43.477923306628291</v>
      </c>
      <c r="O663" s="155">
        <f t="shared" ref="O663:O725" si="51">100/N663</f>
        <v>2.3000178572180059</v>
      </c>
      <c r="P663" s="5" t="s">
        <v>5331</v>
      </c>
      <c r="Q663">
        <v>553.32813254161601</v>
      </c>
      <c r="R663">
        <v>3.8167233703677899</v>
      </c>
      <c r="S663">
        <v>48.695566752930397</v>
      </c>
      <c r="T663" s="156">
        <v>11.350870166312591</v>
      </c>
      <c r="U663" s="155">
        <f t="shared" si="49"/>
        <v>8.8098972620427478</v>
      </c>
      <c r="V663" s="5" t="s">
        <v>5331</v>
      </c>
      <c r="W663">
        <v>533.67720800586198</v>
      </c>
      <c r="X663">
        <v>2.2222793689594602</v>
      </c>
      <c r="Y663">
        <v>36.688337144018398</v>
      </c>
      <c r="Z663" s="156">
        <v>6.8522580975683915</v>
      </c>
      <c r="AA663">
        <f t="shared" si="50"/>
        <v>14.593729333617226</v>
      </c>
    </row>
    <row r="664" spans="1:27" ht="16" customHeight="1" x14ac:dyDescent="0.25">
      <c r="A664" s="11"/>
      <c r="B664" s="61"/>
      <c r="C664" s="211"/>
      <c r="D664" s="221"/>
      <c r="E664" s="221"/>
      <c r="F664" s="42"/>
      <c r="G664" s="42"/>
      <c r="H664" s="107"/>
      <c r="I664" s="107"/>
      <c r="N664" s="156"/>
      <c r="O664" s="155"/>
      <c r="P664" s="5" t="s">
        <v>5331</v>
      </c>
      <c r="Q664">
        <v>626.471281527462</v>
      </c>
      <c r="R664">
        <v>2.8212272079834499</v>
      </c>
      <c r="S664">
        <v>35.9945546219408</v>
      </c>
      <c r="T664" s="156">
        <v>7.4110873405627906</v>
      </c>
      <c r="U664" s="155">
        <f t="shared" si="49"/>
        <v>13.493296651987116</v>
      </c>
      <c r="V664" s="5" t="s">
        <v>5331</v>
      </c>
      <c r="W664">
        <v>608.44552364258095</v>
      </c>
      <c r="X664">
        <v>2.9462956626807699</v>
      </c>
      <c r="Y664">
        <v>48.641359006543198</v>
      </c>
      <c r="Z664" s="156">
        <v>7.9688256371960895</v>
      </c>
      <c r="AA664">
        <f t="shared" si="50"/>
        <v>12.548900497110889</v>
      </c>
    </row>
    <row r="665" spans="1:27" ht="16" customHeight="1" x14ac:dyDescent="0.25">
      <c r="A665" s="6" t="s">
        <v>1947</v>
      </c>
      <c r="B665" s="59">
        <v>5</v>
      </c>
      <c r="C665" s="201" t="s">
        <v>5777</v>
      </c>
      <c r="D665" s="161" t="s">
        <v>1948</v>
      </c>
      <c r="E665" s="8" t="s">
        <v>1949</v>
      </c>
      <c r="F665" s="42" t="s">
        <v>1950</v>
      </c>
      <c r="G665" s="42" t="s">
        <v>2083</v>
      </c>
      <c r="H665" s="107" t="s">
        <v>1949</v>
      </c>
      <c r="I665" s="107" t="s">
        <v>4757</v>
      </c>
      <c r="J665" s="5" t="s">
        <v>5332</v>
      </c>
      <c r="K665">
        <v>414.71180555555497</v>
      </c>
      <c r="L665">
        <v>26.973982872996999</v>
      </c>
      <c r="M665">
        <v>94.180547138680595</v>
      </c>
      <c r="N665" s="156">
        <v>107.01674582110073</v>
      </c>
      <c r="O665" s="155">
        <f t="shared" si="51"/>
        <v>0.93443319765272459</v>
      </c>
      <c r="P665" s="5" t="s">
        <v>5332</v>
      </c>
      <c r="Q665">
        <v>377.41429768136999</v>
      </c>
      <c r="R665">
        <v>8.85205152835292</v>
      </c>
      <c r="S665">
        <v>74.230264415895903</v>
      </c>
      <c r="T665" s="156">
        <v>38.587954778404438</v>
      </c>
      <c r="U665" s="155">
        <f t="shared" si="49"/>
        <v>2.5914822533161179</v>
      </c>
      <c r="V665" s="5" t="s">
        <v>5332</v>
      </c>
      <c r="W665">
        <v>373.69159223444302</v>
      </c>
      <c r="X665">
        <v>7.8669758604697897</v>
      </c>
      <c r="Y665">
        <v>80.199519017553598</v>
      </c>
      <c r="Z665" s="156">
        <v>34.635199149033873</v>
      </c>
      <c r="AA665">
        <f t="shared" si="50"/>
        <v>2.887236177557519</v>
      </c>
    </row>
    <row r="666" spans="1:27" ht="16" customHeight="1" x14ac:dyDescent="0.25">
      <c r="A666" s="11"/>
      <c r="B666" s="63"/>
      <c r="C666" s="202"/>
      <c r="D666" s="264"/>
      <c r="E666" s="21"/>
      <c r="F666" s="42"/>
      <c r="G666" s="42"/>
      <c r="H666" s="107"/>
      <c r="I666" s="107"/>
      <c r="N666" s="156"/>
      <c r="O666" s="155"/>
      <c r="P666" s="5" t="s">
        <v>5332</v>
      </c>
      <c r="Q666">
        <v>412.18958134291898</v>
      </c>
      <c r="R666">
        <v>2.4688773777638602</v>
      </c>
      <c r="S666">
        <v>20.703157903548199</v>
      </c>
      <c r="T666" s="156">
        <v>9.8549382456448047</v>
      </c>
      <c r="U666" s="155">
        <f t="shared" si="49"/>
        <v>10.147197020153122</v>
      </c>
      <c r="V666" s="5" t="s">
        <v>5332</v>
      </c>
      <c r="W666">
        <v>404.24671385237599</v>
      </c>
      <c r="X666">
        <v>1.52983779795746</v>
      </c>
      <c r="Y666">
        <v>15.5958601814923</v>
      </c>
      <c r="Z666" s="156">
        <v>6.2265131190433385</v>
      </c>
      <c r="AA666">
        <f t="shared" si="50"/>
        <v>16.060353216659458</v>
      </c>
    </row>
    <row r="667" spans="1:27" ht="16" customHeight="1" x14ac:dyDescent="0.25">
      <c r="A667" s="11" t="s">
        <v>2175</v>
      </c>
      <c r="B667" s="61">
        <v>6</v>
      </c>
      <c r="C667" s="216" t="s">
        <v>5778</v>
      </c>
      <c r="D667" s="21" t="s">
        <v>2176</v>
      </c>
      <c r="E667" s="161" t="s">
        <v>2177</v>
      </c>
      <c r="F667" s="46" t="s">
        <v>2178</v>
      </c>
      <c r="G667" s="46" t="s">
        <v>2179</v>
      </c>
      <c r="H667" s="110" t="s">
        <v>2177</v>
      </c>
      <c r="I667" s="110" t="s">
        <v>4758</v>
      </c>
      <c r="J667" s="5" t="s">
        <v>5333</v>
      </c>
      <c r="K667">
        <v>690.48898071625399</v>
      </c>
      <c r="L667">
        <v>17.6643873543787</v>
      </c>
      <c r="M667">
        <v>82.850292972947997</v>
      </c>
      <c r="N667" s="156">
        <v>42.102081162518836</v>
      </c>
      <c r="O667" s="155">
        <f t="shared" si="51"/>
        <v>2.375179497991764</v>
      </c>
      <c r="P667" s="5" t="s">
        <v>5333</v>
      </c>
      <c r="Q667">
        <v>693.77302767091999</v>
      </c>
      <c r="R667">
        <v>7.2973236466071896</v>
      </c>
      <c r="S667">
        <v>75.478138696492906</v>
      </c>
      <c r="T667" s="156">
        <v>17.310463924553172</v>
      </c>
      <c r="U667" s="155">
        <f t="shared" si="49"/>
        <v>5.7768526849335302</v>
      </c>
      <c r="V667" s="5" t="s">
        <v>5333</v>
      </c>
      <c r="W667">
        <v>694.82901921320899</v>
      </c>
      <c r="X667">
        <v>4.5224119669546301</v>
      </c>
      <c r="Y667">
        <v>63.039144700983101</v>
      </c>
      <c r="Z667" s="156">
        <v>10.711614415372743</v>
      </c>
      <c r="AA667">
        <f t="shared" si="50"/>
        <v>9.3356609118122549</v>
      </c>
    </row>
    <row r="668" spans="1:27" ht="16" customHeight="1" x14ac:dyDescent="0.25">
      <c r="A668" s="6" t="s">
        <v>601</v>
      </c>
      <c r="B668" s="239">
        <v>2</v>
      </c>
      <c r="C668" s="240" t="s">
        <v>5779</v>
      </c>
      <c r="D668" s="1" t="s">
        <v>602</v>
      </c>
      <c r="E668" s="1" t="s">
        <v>603</v>
      </c>
      <c r="F668" s="42" t="s">
        <v>604</v>
      </c>
      <c r="G668" s="42" t="s">
        <v>605</v>
      </c>
      <c r="H668" s="107" t="s">
        <v>603</v>
      </c>
      <c r="I668" s="107" t="s">
        <v>4759</v>
      </c>
      <c r="J668" s="5" t="s">
        <v>5335</v>
      </c>
      <c r="K668">
        <v>1029.12146821393</v>
      </c>
      <c r="L668">
        <v>16.228876297389998</v>
      </c>
      <c r="M668">
        <v>85.336917985365602</v>
      </c>
      <c r="N668" s="156">
        <v>25.955974184699226</v>
      </c>
      <c r="O668" s="155">
        <f t="shared" si="51"/>
        <v>3.8526775873798238</v>
      </c>
      <c r="P668" s="5" t="s">
        <v>5335</v>
      </c>
      <c r="Q668">
        <v>997.35782586814196</v>
      </c>
      <c r="R668">
        <v>0.23913799818546799</v>
      </c>
      <c r="S668">
        <v>17.552332742160299</v>
      </c>
      <c r="T668" s="156">
        <v>0.39464773843021705</v>
      </c>
      <c r="U668" s="155">
        <f t="shared" si="49"/>
        <v>253.39053100308678</v>
      </c>
      <c r="V668" s="5" t="s">
        <v>5335</v>
      </c>
      <c r="W668">
        <v>1057.90421612771</v>
      </c>
      <c r="X668">
        <v>0.24805719388722</v>
      </c>
      <c r="Y668">
        <v>20.432257862361801</v>
      </c>
      <c r="Z668" s="156">
        <v>0.38594372499862689</v>
      </c>
      <c r="AA668">
        <f t="shared" si="50"/>
        <v>259.10513249141638</v>
      </c>
    </row>
    <row r="669" spans="1:27" ht="16" customHeight="1" x14ac:dyDescent="0.25">
      <c r="A669" s="6" t="s">
        <v>2180</v>
      </c>
      <c r="B669" s="61">
        <v>6</v>
      </c>
      <c r="C669" s="210" t="s">
        <v>5780</v>
      </c>
      <c r="D669" s="207" t="s">
        <v>2181</v>
      </c>
      <c r="E669" s="207" t="s">
        <v>2182</v>
      </c>
      <c r="F669" s="42" t="s">
        <v>2183</v>
      </c>
      <c r="G669" s="42" t="s">
        <v>2184</v>
      </c>
      <c r="H669" s="107" t="s">
        <v>2182</v>
      </c>
      <c r="I669" s="107" t="s">
        <v>4760</v>
      </c>
      <c r="J669" s="5" t="s">
        <v>5336</v>
      </c>
      <c r="K669">
        <v>496.49298454896598</v>
      </c>
      <c r="L669">
        <v>29.1220415004077</v>
      </c>
      <c r="M669">
        <v>96.403812791618606</v>
      </c>
      <c r="N669" s="156">
        <v>96.517614239834302</v>
      </c>
      <c r="O669" s="155">
        <f t="shared" si="51"/>
        <v>1.0360803132940315</v>
      </c>
      <c r="P669" s="5" t="s">
        <v>5336</v>
      </c>
      <c r="Q669">
        <v>493.780054876669</v>
      </c>
      <c r="R669">
        <v>10.662382980370401</v>
      </c>
      <c r="S669">
        <v>74.8538445464022</v>
      </c>
      <c r="T669" s="156">
        <v>35.531812663599332</v>
      </c>
      <c r="U669" s="155">
        <f t="shared" si="49"/>
        <v>2.8143793548265914</v>
      </c>
      <c r="V669" s="5" t="s">
        <v>5336</v>
      </c>
      <c r="W669">
        <v>493.96182764603901</v>
      </c>
      <c r="X669">
        <v>9.7830778263743898</v>
      </c>
      <c r="Y669">
        <v>87.363933164254505</v>
      </c>
      <c r="Z669" s="156">
        <v>32.589585227982084</v>
      </c>
      <c r="AA669">
        <f t="shared" si="50"/>
        <v>3.0684649497821148</v>
      </c>
    </row>
    <row r="670" spans="1:27" ht="16" customHeight="1" x14ac:dyDescent="0.25">
      <c r="A670" s="11"/>
      <c r="B670" s="61"/>
      <c r="C670" s="211"/>
      <c r="D670" s="209"/>
      <c r="E670" s="209"/>
      <c r="F670" s="42"/>
      <c r="G670" s="42"/>
      <c r="H670" s="107"/>
      <c r="I670" s="107"/>
      <c r="N670" s="156"/>
      <c r="O670" s="155"/>
      <c r="P670" s="5" t="s">
        <v>5336</v>
      </c>
      <c r="Q670">
        <v>552.37434744949303</v>
      </c>
      <c r="R670">
        <v>0.93308473438071904</v>
      </c>
      <c r="S670">
        <v>6.5505975338290598</v>
      </c>
      <c r="T670" s="156">
        <v>2.7797673780127123</v>
      </c>
      <c r="U670" s="155">
        <f t="shared" si="49"/>
        <v>35.974233236556344</v>
      </c>
      <c r="Z670" s="156"/>
    </row>
    <row r="671" spans="1:27" ht="16" customHeight="1" x14ac:dyDescent="0.25">
      <c r="A671" s="11"/>
      <c r="B671" s="61"/>
      <c r="C671" s="211"/>
      <c r="D671" s="209"/>
      <c r="E671" s="209"/>
      <c r="F671" s="42"/>
      <c r="G671" s="42"/>
      <c r="H671" s="107"/>
      <c r="I671" s="107"/>
      <c r="N671" s="156"/>
      <c r="O671" s="155"/>
      <c r="P671" s="5" t="s">
        <v>5336</v>
      </c>
      <c r="Q671">
        <v>560.49816232413298</v>
      </c>
      <c r="R671">
        <v>1.9959239693603901</v>
      </c>
      <c r="S671">
        <v>14.0121193174165</v>
      </c>
      <c r="T671" s="156">
        <v>5.8599462553103203</v>
      </c>
      <c r="U671" s="155">
        <f t="shared" si="49"/>
        <v>17.065002927182032</v>
      </c>
      <c r="Z671" s="156"/>
    </row>
    <row r="672" spans="1:27" ht="16" customHeight="1" x14ac:dyDescent="0.25">
      <c r="A672" s="6" t="s">
        <v>567</v>
      </c>
      <c r="B672" s="60">
        <v>2</v>
      </c>
      <c r="C672" s="196" t="s">
        <v>5781</v>
      </c>
      <c r="D672" s="1" t="s">
        <v>568</v>
      </c>
      <c r="E672" s="1" t="s">
        <v>569</v>
      </c>
      <c r="F672" s="42" t="s">
        <v>570</v>
      </c>
      <c r="G672" s="42" t="s">
        <v>571</v>
      </c>
      <c r="H672" s="107" t="s">
        <v>569</v>
      </c>
      <c r="I672" s="107" t="s">
        <v>4761</v>
      </c>
      <c r="J672" s="154" t="s">
        <v>5337</v>
      </c>
      <c r="K672">
        <v>318.58995638422499</v>
      </c>
      <c r="L672">
        <v>16.285514807371801</v>
      </c>
      <c r="M672">
        <v>90.411326076790203</v>
      </c>
      <c r="N672" s="156">
        <v>84.089233948124971</v>
      </c>
      <c r="O672" s="155">
        <f t="shared" si="51"/>
        <v>1.189212879043356</v>
      </c>
      <c r="P672" s="154" t="s">
        <v>5337</v>
      </c>
      <c r="Q672">
        <v>311.09040238811201</v>
      </c>
      <c r="R672">
        <v>0.17356126376689501</v>
      </c>
      <c r="S672">
        <v>20.649207542589199</v>
      </c>
      <c r="T672" s="156">
        <v>0.91775897427337139</v>
      </c>
      <c r="U672" s="155">
        <f t="shared" si="49"/>
        <v>108.96107017550466</v>
      </c>
      <c r="V672" s="162" t="s">
        <v>5337</v>
      </c>
      <c r="W672">
        <v>15.4278728606357</v>
      </c>
      <c r="X672">
        <v>0.37270842948467398</v>
      </c>
      <c r="Y672">
        <v>62.150317863060799</v>
      </c>
      <c r="Z672" s="156">
        <v>39.113930566315837</v>
      </c>
      <c r="AA672">
        <f t="shared" si="50"/>
        <v>2.5566338783174625</v>
      </c>
    </row>
    <row r="673" spans="1:27" ht="16" customHeight="1" x14ac:dyDescent="0.25">
      <c r="A673" s="11" t="s">
        <v>2444</v>
      </c>
      <c r="B673" s="61">
        <v>6</v>
      </c>
      <c r="C673" s="210" t="s">
        <v>5782</v>
      </c>
      <c r="D673" s="220" t="s">
        <v>2445</v>
      </c>
      <c r="E673" s="220" t="s">
        <v>2446</v>
      </c>
      <c r="F673" s="54" t="s">
        <v>2447</v>
      </c>
      <c r="G673" s="54" t="s">
        <v>2448</v>
      </c>
      <c r="H673" s="107" t="s">
        <v>2446</v>
      </c>
      <c r="I673" s="107" t="s">
        <v>4762</v>
      </c>
      <c r="J673" s="5" t="s">
        <v>5338</v>
      </c>
      <c r="K673">
        <v>982.77728546451897</v>
      </c>
      <c r="L673">
        <v>25.727740067853802</v>
      </c>
      <c r="M673">
        <v>96.397750558557505</v>
      </c>
      <c r="N673" s="156">
        <v>43.088053844187968</v>
      </c>
      <c r="O673" s="155">
        <f t="shared" si="51"/>
        <v>2.3208288859277113</v>
      </c>
      <c r="P673" s="5" t="s">
        <v>5338</v>
      </c>
      <c r="Q673">
        <v>1046.5164617452999</v>
      </c>
      <c r="R673">
        <v>6.9881804787580899</v>
      </c>
      <c r="S673">
        <v>86.767645497427907</v>
      </c>
      <c r="T673" s="156">
        <v>10.990954073283875</v>
      </c>
      <c r="U673" s="155">
        <f t="shared" si="49"/>
        <v>9.0983912163798184</v>
      </c>
      <c r="V673" s="5" t="s">
        <v>5338</v>
      </c>
      <c r="W673">
        <v>1038.86730553397</v>
      </c>
      <c r="X673">
        <v>9.8449796447419509</v>
      </c>
      <c r="Y673">
        <v>91.580152758209096</v>
      </c>
      <c r="Z673" s="156">
        <v>15.59808542127481</v>
      </c>
      <c r="AA673">
        <f t="shared" si="50"/>
        <v>6.4110432337808767</v>
      </c>
    </row>
    <row r="674" spans="1:27" ht="16" customHeight="1" x14ac:dyDescent="0.25">
      <c r="A674" s="1" t="s">
        <v>10</v>
      </c>
      <c r="B674" s="59">
        <v>1</v>
      </c>
      <c r="C674" s="374" t="s">
        <v>5783</v>
      </c>
      <c r="D674" s="236" t="s">
        <v>181</v>
      </c>
      <c r="E674" s="236" t="s">
        <v>94</v>
      </c>
      <c r="F674" s="149" t="s">
        <v>259</v>
      </c>
      <c r="G674" s="149" t="s">
        <v>303</v>
      </c>
      <c r="H674" s="153" t="s">
        <v>426</v>
      </c>
      <c r="I674" s="107" t="s">
        <v>4763</v>
      </c>
      <c r="J674" s="5" t="s">
        <v>5339</v>
      </c>
      <c r="K674">
        <v>432.75914479683797</v>
      </c>
      <c r="L674">
        <v>15.1198896309389</v>
      </c>
      <c r="M674">
        <v>88.317430828252697</v>
      </c>
      <c r="N674" s="156">
        <v>57.486620079089576</v>
      </c>
      <c r="O674" s="155">
        <f t="shared" si="51"/>
        <v>1.739535214671186</v>
      </c>
      <c r="P674" s="5" t="s">
        <v>5339</v>
      </c>
      <c r="Q674">
        <v>445.11940266016501</v>
      </c>
      <c r="R674">
        <v>2.3302823896898199</v>
      </c>
      <c r="S674">
        <v>33.8776527783549</v>
      </c>
      <c r="T674" s="156">
        <v>8.6139763614763449</v>
      </c>
      <c r="U674" s="155">
        <f t="shared" si="49"/>
        <v>11.609040448174744</v>
      </c>
      <c r="V674" s="5" t="s">
        <v>5339</v>
      </c>
      <c r="W674">
        <v>422.936084323839</v>
      </c>
      <c r="X674">
        <v>1.5326968953262301</v>
      </c>
      <c r="Y674">
        <v>54.672112316782602</v>
      </c>
      <c r="Z674" s="156">
        <v>5.9626578589424319</v>
      </c>
      <c r="AA674">
        <f t="shared" si="50"/>
        <v>16.771044451263638</v>
      </c>
    </row>
    <row r="675" spans="1:27" ht="16" customHeight="1" x14ac:dyDescent="0.25">
      <c r="A675" s="12"/>
      <c r="B675" s="63"/>
      <c r="C675" s="401"/>
      <c r="D675" s="238"/>
      <c r="E675" s="238"/>
      <c r="F675" s="149"/>
      <c r="G675" s="149"/>
      <c r="H675" s="188"/>
      <c r="I675" s="107"/>
      <c r="J675" s="5" t="s">
        <v>5339</v>
      </c>
      <c r="K675">
        <v>461.78075648133398</v>
      </c>
      <c r="L675">
        <v>1.0581352096476899</v>
      </c>
      <c r="M675">
        <v>6.1807186074807001</v>
      </c>
      <c r="N675" s="156">
        <v>3.7703887349265388</v>
      </c>
      <c r="O675" s="155">
        <f t="shared" si="51"/>
        <v>26.522464135769908</v>
      </c>
      <c r="P675" s="5" t="s">
        <v>5339</v>
      </c>
      <c r="Q675">
        <v>462.12530204410399</v>
      </c>
      <c r="R675">
        <v>2.6882018530177101</v>
      </c>
      <c r="S675">
        <v>39.0810870723638</v>
      </c>
      <c r="T675" s="156">
        <v>9.571568351916147</v>
      </c>
      <c r="U675" s="155">
        <f t="shared" si="49"/>
        <v>10.447608617868863</v>
      </c>
      <c r="V675" s="5" t="s">
        <v>5339</v>
      </c>
      <c r="W675">
        <v>449.98474994393302</v>
      </c>
      <c r="X675">
        <v>0.38961685699612703</v>
      </c>
      <c r="Y675">
        <v>13.897840226048199</v>
      </c>
      <c r="Z675" s="156">
        <v>1.4246701720651902</v>
      </c>
      <c r="AA675">
        <f t="shared" si="50"/>
        <v>70.191685037555615</v>
      </c>
    </row>
    <row r="676" spans="1:27" ht="16" customHeight="1" x14ac:dyDescent="0.25">
      <c r="A676" s="12"/>
      <c r="B676" s="63"/>
      <c r="C676" s="401"/>
      <c r="D676" s="238"/>
      <c r="E676" s="238"/>
      <c r="F676" s="149"/>
      <c r="G676" s="149"/>
      <c r="H676" s="188"/>
      <c r="I676" s="107"/>
      <c r="N676" s="156"/>
      <c r="O676" s="155"/>
      <c r="P676" s="5" t="s">
        <v>5339</v>
      </c>
      <c r="Q676">
        <v>493.30278424799201</v>
      </c>
      <c r="R676">
        <v>0.44330741541441898</v>
      </c>
      <c r="S676">
        <v>6.4448046124910396</v>
      </c>
      <c r="T676" s="156">
        <v>1.4787264382511793</v>
      </c>
      <c r="U676" s="155">
        <f t="shared" si="49"/>
        <v>67.625760528272778</v>
      </c>
      <c r="Z676" s="156"/>
    </row>
    <row r="677" spans="1:27" ht="16" customHeight="1" x14ac:dyDescent="0.25">
      <c r="A677" t="s">
        <v>1795</v>
      </c>
      <c r="B677" s="239">
        <v>5</v>
      </c>
      <c r="C677" s="362" t="s">
        <v>5784</v>
      </c>
      <c r="D677" s="8" t="s">
        <v>1796</v>
      </c>
      <c r="E677" s="8" t="s">
        <v>1797</v>
      </c>
      <c r="F677" s="42" t="s">
        <v>1798</v>
      </c>
      <c r="G677" s="42" t="s">
        <v>2045</v>
      </c>
      <c r="H677" s="107" t="s">
        <v>1797</v>
      </c>
      <c r="I677" s="107" t="s">
        <v>4656</v>
      </c>
      <c r="J677" s="5" t="s">
        <v>5340</v>
      </c>
      <c r="K677">
        <v>737.14858490565996</v>
      </c>
      <c r="L677">
        <v>19.463670830399</v>
      </c>
      <c r="M677">
        <v>92.320991403611302</v>
      </c>
      <c r="N677" s="156">
        <v>43.455204447985267</v>
      </c>
      <c r="O677" s="155">
        <f t="shared" si="51"/>
        <v>2.3012203318407431</v>
      </c>
      <c r="P677" s="5" t="s">
        <v>5340</v>
      </c>
      <c r="Q677">
        <v>698.10058855002706</v>
      </c>
      <c r="R677">
        <v>3.5343037362024599</v>
      </c>
      <c r="S677">
        <v>74.985434896051999</v>
      </c>
      <c r="T677" s="156">
        <v>8.3320023639613616</v>
      </c>
      <c r="U677" s="155">
        <f t="shared" si="49"/>
        <v>12.001916902056191</v>
      </c>
      <c r="V677" s="5" t="s">
        <v>5340</v>
      </c>
      <c r="W677">
        <v>697.55461280314103</v>
      </c>
      <c r="X677">
        <v>2.6462997210983401</v>
      </c>
      <c r="Y677">
        <v>71.238668345333906</v>
      </c>
      <c r="Z677" s="156">
        <v>6.2434438223562641</v>
      </c>
      <c r="AA677">
        <f t="shared" si="50"/>
        <v>16.016801439283263</v>
      </c>
    </row>
    <row r="678" spans="1:27" ht="16" customHeight="1" x14ac:dyDescent="0.25">
      <c r="A678" s="11" t="s">
        <v>2280</v>
      </c>
      <c r="B678" s="239">
        <v>6</v>
      </c>
      <c r="C678" s="362" t="s">
        <v>5785</v>
      </c>
      <c r="D678" s="21" t="s">
        <v>2281</v>
      </c>
      <c r="E678" s="21" t="s">
        <v>2282</v>
      </c>
      <c r="F678" s="54" t="s">
        <v>2283</v>
      </c>
      <c r="G678" s="54" t="s">
        <v>2284</v>
      </c>
      <c r="H678" s="107" t="s">
        <v>2281</v>
      </c>
      <c r="I678" s="107" t="s">
        <v>4657</v>
      </c>
      <c r="J678" s="5" t="s">
        <v>5341</v>
      </c>
      <c r="K678">
        <v>947.81794003868401</v>
      </c>
      <c r="L678">
        <v>23.133712687795299</v>
      </c>
      <c r="M678">
        <v>95.654379615161403</v>
      </c>
      <c r="N678" s="156">
        <v>40.172284206255121</v>
      </c>
      <c r="O678" s="155">
        <f t="shared" si="51"/>
        <v>2.4892784160983621</v>
      </c>
      <c r="P678" s="5" t="s">
        <v>5341</v>
      </c>
      <c r="Q678">
        <v>828.20861204013397</v>
      </c>
      <c r="R678">
        <v>7.0023874071375998</v>
      </c>
      <c r="S678">
        <v>84.626354800723107</v>
      </c>
      <c r="T678" s="156">
        <v>13.915387625488693</v>
      </c>
      <c r="U678" s="155">
        <f t="shared" si="49"/>
        <v>7.1862892138793804</v>
      </c>
      <c r="V678" s="5" t="s">
        <v>5341</v>
      </c>
      <c r="W678">
        <v>823.27765078248694</v>
      </c>
      <c r="X678">
        <v>5.9113091624231204</v>
      </c>
      <c r="Y678">
        <v>85.884625635071998</v>
      </c>
      <c r="Z678" s="156">
        <v>11.817495556681722</v>
      </c>
      <c r="AA678">
        <f t="shared" si="50"/>
        <v>8.4620298370629872</v>
      </c>
    </row>
    <row r="679" spans="1:27" ht="16" customHeight="1" x14ac:dyDescent="0.25">
      <c r="A679" s="11" t="s">
        <v>3757</v>
      </c>
      <c r="B679" s="64" t="s">
        <v>5786</v>
      </c>
      <c r="C679" s="210" t="s">
        <v>5787</v>
      </c>
      <c r="D679" s="220" t="s">
        <v>3758</v>
      </c>
      <c r="E679" s="220" t="s">
        <v>3759</v>
      </c>
      <c r="F679" s="54" t="s">
        <v>3760</v>
      </c>
      <c r="G679" s="39" t="s">
        <v>3761</v>
      </c>
      <c r="H679" s="107" t="s">
        <v>3759</v>
      </c>
      <c r="I679" s="107" t="s">
        <v>4658</v>
      </c>
      <c r="J679" s="5" t="s">
        <v>5342</v>
      </c>
      <c r="K679">
        <v>1044.6676465784799</v>
      </c>
      <c r="L679">
        <v>18.638547573172701</v>
      </c>
      <c r="M679">
        <v>94.689219003906402</v>
      </c>
      <c r="N679" s="156">
        <v>29.366424713988522</v>
      </c>
      <c r="O679" s="155">
        <f t="shared" si="51"/>
        <v>3.4052493953193284</v>
      </c>
      <c r="P679" s="5" t="s">
        <v>5342</v>
      </c>
      <c r="Q679">
        <v>1032.6204537481001</v>
      </c>
      <c r="R679">
        <v>1.26946611373308</v>
      </c>
      <c r="S679">
        <v>53.483899450355302</v>
      </c>
      <c r="T679" s="156">
        <v>2.0234677300884494</v>
      </c>
      <c r="U679" s="155">
        <f t="shared" si="49"/>
        <v>49.420111086045743</v>
      </c>
      <c r="V679" s="5" t="s">
        <v>5342</v>
      </c>
      <c r="W679">
        <v>1053.0782525776301</v>
      </c>
      <c r="X679">
        <v>1.6674911208099199</v>
      </c>
      <c r="Y679">
        <v>71.259636570940501</v>
      </c>
      <c r="Z679" s="156">
        <v>2.6062789873187833</v>
      </c>
      <c r="AA679">
        <f t="shared" si="50"/>
        <v>38.3688778087703</v>
      </c>
    </row>
    <row r="680" spans="1:27" ht="16" customHeight="1" x14ac:dyDescent="0.25">
      <c r="A680" s="204" t="s">
        <v>3321</v>
      </c>
      <c r="B680" s="205">
        <v>8</v>
      </c>
      <c r="C680" s="216" t="s">
        <v>5788</v>
      </c>
      <c r="D680" s="21" t="s">
        <v>3322</v>
      </c>
      <c r="E680" s="161" t="s">
        <v>3323</v>
      </c>
      <c r="F680" s="56" t="s">
        <v>3324</v>
      </c>
      <c r="G680" s="56" t="s">
        <v>3325</v>
      </c>
      <c r="H680" s="107" t="s">
        <v>3323</v>
      </c>
      <c r="I680" s="107" t="s">
        <v>4659</v>
      </c>
      <c r="J680" s="174" t="s">
        <v>5343</v>
      </c>
      <c r="K680" s="175">
        <v>528.74119959999996</v>
      </c>
      <c r="L680" s="167">
        <v>41.488909069999998</v>
      </c>
      <c r="M680" s="186">
        <v>91.833172489999995</v>
      </c>
      <c r="N680" s="168">
        <v>129.12210680000001</v>
      </c>
      <c r="O680" s="155">
        <f t="shared" si="51"/>
        <v>0.77446072154702472</v>
      </c>
      <c r="P680" s="174" t="s">
        <v>5343</v>
      </c>
      <c r="Q680" s="175">
        <v>532.38267229999997</v>
      </c>
      <c r="R680" s="167">
        <v>5.5682930129999999</v>
      </c>
      <c r="S680" s="186">
        <v>68.732711350000002</v>
      </c>
      <c r="T680" s="168">
        <v>17.21120861</v>
      </c>
      <c r="U680" s="155">
        <f t="shared" si="49"/>
        <v>5.8101672152122035</v>
      </c>
      <c r="V680" s="174" t="s">
        <v>5343</v>
      </c>
      <c r="W680" s="175">
        <v>518.17744489999995</v>
      </c>
      <c r="X680" s="167">
        <v>4.7568356410000003</v>
      </c>
      <c r="Y680" s="186">
        <v>72.138795380000005</v>
      </c>
      <c r="Z680" s="168">
        <v>15.105914759999999</v>
      </c>
      <c r="AA680">
        <f t="shared" si="50"/>
        <v>6.6199234928027622</v>
      </c>
    </row>
    <row r="681" spans="1:27" ht="16" customHeight="1" x14ac:dyDescent="0.25">
      <c r="A681" s="30"/>
      <c r="B681" s="64"/>
      <c r="C681" s="246"/>
      <c r="D681" s="21"/>
      <c r="E681" s="264"/>
      <c r="F681" s="56"/>
      <c r="G681" s="56"/>
      <c r="H681" s="107"/>
      <c r="I681" s="107"/>
      <c r="J681" s="186"/>
      <c r="K681" s="186"/>
      <c r="L681" s="186"/>
      <c r="M681" s="186"/>
      <c r="N681" s="168"/>
      <c r="O681" s="155"/>
      <c r="P681" s="174" t="s">
        <v>5343</v>
      </c>
      <c r="Q681" s="175">
        <v>644.19154060000005</v>
      </c>
      <c r="R681" s="167">
        <v>1.1795735709999999</v>
      </c>
      <c r="S681" s="186">
        <v>14.560169439999999</v>
      </c>
      <c r="T681" s="168">
        <v>3.0134223580000001</v>
      </c>
      <c r="U681" s="155">
        <f t="shared" si="49"/>
        <v>33.184860308254208</v>
      </c>
      <c r="V681" s="174" t="s">
        <v>5343</v>
      </c>
      <c r="W681" s="175">
        <v>632.94154809999998</v>
      </c>
      <c r="X681" s="166">
        <v>0.87212479399999998</v>
      </c>
      <c r="Y681" s="186">
        <v>13.22602605</v>
      </c>
      <c r="Z681" s="168">
        <v>2.2675762779999999</v>
      </c>
      <c r="AA681">
        <f t="shared" si="50"/>
        <v>44.099949787885372</v>
      </c>
    </row>
    <row r="682" spans="1:27" ht="16" customHeight="1" x14ac:dyDescent="0.25">
      <c r="A682" s="6" t="s">
        <v>1815</v>
      </c>
      <c r="B682" s="59">
        <v>5</v>
      </c>
      <c r="C682" s="210" t="s">
        <v>5789</v>
      </c>
      <c r="D682" s="220" t="s">
        <v>1816</v>
      </c>
      <c r="E682" s="220" t="s">
        <v>2108</v>
      </c>
      <c r="F682" s="42" t="s">
        <v>1817</v>
      </c>
      <c r="G682" s="42" t="s">
        <v>2050</v>
      </c>
      <c r="H682" s="107" t="s">
        <v>2108</v>
      </c>
      <c r="I682" s="107" t="s">
        <v>4660</v>
      </c>
      <c r="J682" s="5" t="s">
        <v>5344</v>
      </c>
      <c r="K682">
        <v>1341.5039274736901</v>
      </c>
      <c r="L682">
        <v>3.9159520129614802</v>
      </c>
      <c r="M682">
        <v>93.684672387121296</v>
      </c>
      <c r="N682" s="156">
        <v>4.80492346557081</v>
      </c>
      <c r="O682" s="155">
        <f t="shared" si="51"/>
        <v>20.811986021533915</v>
      </c>
      <c r="P682" s="162" t="s">
        <v>5344</v>
      </c>
      <c r="Q682">
        <v>14.925907722820501</v>
      </c>
      <c r="R682">
        <v>0.242949526777617</v>
      </c>
      <c r="S682">
        <v>100</v>
      </c>
      <c r="T682" s="156">
        <v>26.339143192503599</v>
      </c>
      <c r="U682" s="155">
        <f t="shared" si="49"/>
        <v>3.796630713046925</v>
      </c>
      <c r="V682" s="162" t="s">
        <v>5344</v>
      </c>
      <c r="W682">
        <v>0</v>
      </c>
      <c r="X682">
        <v>0</v>
      </c>
      <c r="Y682">
        <v>0</v>
      </c>
      <c r="Z682" s="156"/>
    </row>
    <row r="683" spans="1:27" ht="16" customHeight="1" x14ac:dyDescent="0.25">
      <c r="A683" t="s">
        <v>1315</v>
      </c>
      <c r="B683" s="59" t="s">
        <v>5724</v>
      </c>
      <c r="C683" s="201" t="s">
        <v>5790</v>
      </c>
      <c r="D683" s="8" t="s">
        <v>1316</v>
      </c>
      <c r="E683" s="8" t="s">
        <v>1317</v>
      </c>
      <c r="F683" s="42" t="s">
        <v>1318</v>
      </c>
      <c r="G683" s="42" t="s">
        <v>1319</v>
      </c>
      <c r="H683" s="107" t="s">
        <v>1675</v>
      </c>
      <c r="I683" s="107" t="s">
        <v>4661</v>
      </c>
      <c r="J683" s="5" t="s">
        <v>5345</v>
      </c>
      <c r="K683">
        <v>955.69719413189102</v>
      </c>
      <c r="L683">
        <v>10.346745261907801</v>
      </c>
      <c r="M683">
        <v>86.183907138184296</v>
      </c>
      <c r="N683" s="156">
        <v>17.819295970912417</v>
      </c>
      <c r="O683" s="155">
        <f t="shared" si="51"/>
        <v>5.6118939919532416</v>
      </c>
      <c r="P683" s="5" t="s">
        <v>5345</v>
      </c>
      <c r="Q683">
        <v>949.86337209302496</v>
      </c>
      <c r="R683">
        <v>0.29312412816359801</v>
      </c>
      <c r="S683">
        <v>19.056021852859299</v>
      </c>
      <c r="T683" s="156">
        <v>0.50792173478725877</v>
      </c>
      <c r="U683" s="155">
        <f t="shared" si="49"/>
        <v>196.88072620456899</v>
      </c>
      <c r="V683" s="5" t="s">
        <v>5345</v>
      </c>
      <c r="W683">
        <v>920.48789784638598</v>
      </c>
      <c r="X683">
        <v>0.16330552890021199</v>
      </c>
      <c r="Y683">
        <v>14.075078726928499</v>
      </c>
      <c r="Z683" s="156">
        <v>0.29200170250693686</v>
      </c>
      <c r="AA683">
        <f t="shared" si="50"/>
        <v>342.46375668862538</v>
      </c>
    </row>
    <row r="684" spans="1:27" ht="16" customHeight="1" x14ac:dyDescent="0.25">
      <c r="A684" s="11" t="s">
        <v>3823</v>
      </c>
      <c r="B684" s="64">
        <v>9</v>
      </c>
      <c r="C684" s="210" t="s">
        <v>5791</v>
      </c>
      <c r="D684" s="207" t="s">
        <v>3824</v>
      </c>
      <c r="E684" s="207" t="s">
        <v>3825</v>
      </c>
      <c r="F684" s="54" t="s">
        <v>3826</v>
      </c>
      <c r="G684" s="54" t="s">
        <v>3827</v>
      </c>
      <c r="H684" s="107" t="s">
        <v>3825</v>
      </c>
      <c r="I684" s="107" t="s">
        <v>4662</v>
      </c>
      <c r="J684" s="157" t="s">
        <v>5346</v>
      </c>
      <c r="K684">
        <v>226.48013734722699</v>
      </c>
      <c r="L684">
        <v>21.287736111800999</v>
      </c>
      <c r="M684">
        <v>100</v>
      </c>
      <c r="N684" s="156">
        <v>154.57041063323771</v>
      </c>
      <c r="O684" s="155">
        <f t="shared" si="51"/>
        <v>0.64695435297301795</v>
      </c>
      <c r="P684" s="157" t="s">
        <v>5346</v>
      </c>
      <c r="Q684">
        <v>222.05191551550101</v>
      </c>
      <c r="R684">
        <v>7.5143660298856698</v>
      </c>
      <c r="S684">
        <v>92.026676828220602</v>
      </c>
      <c r="T684" s="156">
        <v>55.648683547618518</v>
      </c>
      <c r="U684" s="155">
        <f t="shared" si="49"/>
        <v>1.7969877025829391</v>
      </c>
      <c r="V684" s="157" t="s">
        <v>5346</v>
      </c>
      <c r="W684">
        <v>220.25017217951401</v>
      </c>
      <c r="X684">
        <v>5.4151504625425497</v>
      </c>
      <c r="Y684">
        <v>92.745914534662504</v>
      </c>
      <c r="Z684" s="156">
        <v>40.430321057844495</v>
      </c>
      <c r="AA684">
        <f t="shared" si="50"/>
        <v>2.4733911921433407</v>
      </c>
    </row>
    <row r="685" spans="1:27" ht="16" customHeight="1" x14ac:dyDescent="0.25">
      <c r="A685" s="111" t="s">
        <v>2424</v>
      </c>
      <c r="B685" s="61">
        <v>6</v>
      </c>
      <c r="C685" s="201" t="s">
        <v>5792</v>
      </c>
      <c r="D685" s="220" t="s">
        <v>2425</v>
      </c>
      <c r="E685" s="220" t="s">
        <v>2426</v>
      </c>
      <c r="F685" s="54" t="s">
        <v>2427</v>
      </c>
      <c r="G685" s="54" t="s">
        <v>2428</v>
      </c>
      <c r="H685" s="107" t="s">
        <v>2426</v>
      </c>
      <c r="I685" s="107" t="s">
        <v>4663</v>
      </c>
      <c r="J685" s="5" t="s">
        <v>5347</v>
      </c>
      <c r="K685">
        <v>499.72663250447999</v>
      </c>
      <c r="L685">
        <v>10.545661155306</v>
      </c>
      <c r="M685">
        <v>87.375259651440501</v>
      </c>
      <c r="N685" s="156">
        <v>34.724873014223071</v>
      </c>
      <c r="O685" s="155">
        <f t="shared" si="51"/>
        <v>2.8797801494922872</v>
      </c>
      <c r="P685" s="162" t="s">
        <v>5347</v>
      </c>
      <c r="Q685">
        <v>16.2851614089825</v>
      </c>
      <c r="R685">
        <v>0.989039405870899</v>
      </c>
      <c r="S685">
        <v>100</v>
      </c>
      <c r="T685" s="156">
        <v>98.416708595988069</v>
      </c>
      <c r="U685" s="155">
        <f t="shared" si="49"/>
        <v>1.0160876280725006</v>
      </c>
      <c r="V685" s="162" t="s">
        <v>5347</v>
      </c>
      <c r="W685">
        <v>18.9534233075548</v>
      </c>
      <c r="X685">
        <v>0.34429171618542098</v>
      </c>
      <c r="Y685">
        <v>48.600736695776</v>
      </c>
      <c r="Z685" s="156">
        <v>29.501760151262403</v>
      </c>
      <c r="AA685">
        <f t="shared" si="50"/>
        <v>3.389628262424909</v>
      </c>
    </row>
    <row r="686" spans="1:27" ht="16" customHeight="1" x14ac:dyDescent="0.25">
      <c r="A686" s="20" t="s">
        <v>5793</v>
      </c>
      <c r="B686" s="59">
        <v>4</v>
      </c>
      <c r="C686" s="201" t="s">
        <v>5794</v>
      </c>
      <c r="D686" s="220" t="s">
        <v>1427</v>
      </c>
      <c r="E686" s="220" t="s">
        <v>1428</v>
      </c>
      <c r="F686" s="54" t="s">
        <v>1429</v>
      </c>
      <c r="G686" s="54" t="s">
        <v>1430</v>
      </c>
      <c r="H686" s="107" t="s">
        <v>1427</v>
      </c>
      <c r="I686" s="107" t="s">
        <v>4664</v>
      </c>
      <c r="J686" s="174" t="s">
        <v>5348</v>
      </c>
      <c r="K686" s="175">
        <v>792.98841449999998</v>
      </c>
      <c r="L686" s="167">
        <v>18.615210640000001</v>
      </c>
      <c r="M686" s="186">
        <v>92.172973959999993</v>
      </c>
      <c r="N686" s="168">
        <v>38.635272180000001</v>
      </c>
      <c r="O686" s="155">
        <f t="shared" si="51"/>
        <v>2.5883084124295666</v>
      </c>
      <c r="P686" s="174" t="s">
        <v>5348</v>
      </c>
      <c r="Q686" s="175">
        <v>834.99707149999995</v>
      </c>
      <c r="R686" s="167">
        <v>5.2191006040000003</v>
      </c>
      <c r="S686" s="186">
        <v>86.071760350000005</v>
      </c>
      <c r="T686" s="168">
        <v>10.287284250000001</v>
      </c>
      <c r="U686" s="155">
        <f t="shared" si="49"/>
        <v>9.7207384932519965</v>
      </c>
      <c r="V686" s="174" t="s">
        <v>5348</v>
      </c>
      <c r="W686" s="175">
        <v>884.51900920000003</v>
      </c>
      <c r="X686" s="167">
        <v>2.5888665870000001</v>
      </c>
      <c r="Y686" s="186">
        <v>60.076569069999998</v>
      </c>
      <c r="Z686" s="168">
        <v>4.8172600489999997</v>
      </c>
      <c r="AA686">
        <f t="shared" si="50"/>
        <v>20.758688337939883</v>
      </c>
    </row>
    <row r="687" spans="1:27" ht="16" customHeight="1" x14ac:dyDescent="0.25">
      <c r="A687" s="20"/>
      <c r="C687" s="201"/>
      <c r="D687" s="220"/>
      <c r="E687" s="220"/>
      <c r="F687" s="54"/>
      <c r="G687" s="54"/>
      <c r="H687" s="107"/>
      <c r="I687" s="107"/>
      <c r="J687" s="186"/>
      <c r="K687" s="186"/>
      <c r="L687" s="186"/>
      <c r="M687" s="186"/>
      <c r="N687" s="168"/>
      <c r="O687" s="155"/>
      <c r="P687" s="186"/>
      <c r="Q687" s="186"/>
      <c r="R687" s="186"/>
      <c r="S687" s="186"/>
      <c r="T687" s="168" t="s">
        <v>5378</v>
      </c>
      <c r="U687" s="155"/>
      <c r="V687" s="174" t="s">
        <v>5348</v>
      </c>
      <c r="W687" s="175">
        <v>1116.5363729999999</v>
      </c>
      <c r="X687" s="167">
        <v>1.0923251730000001</v>
      </c>
      <c r="Y687" s="186">
        <v>25.348215710000002</v>
      </c>
      <c r="Z687" s="168">
        <v>1.610286586</v>
      </c>
      <c r="AA687">
        <f t="shared" si="50"/>
        <v>62.100747077824821</v>
      </c>
    </row>
    <row r="688" spans="1:27" ht="16" customHeight="1" x14ac:dyDescent="0.25">
      <c r="A688" s="30" t="s">
        <v>3113</v>
      </c>
      <c r="B688" s="64">
        <v>8</v>
      </c>
      <c r="C688" s="201" t="s">
        <v>5795</v>
      </c>
      <c r="D688" s="410" t="s">
        <v>3114</v>
      </c>
      <c r="E688" s="220" t="s">
        <v>3115</v>
      </c>
      <c r="F688" s="47" t="s">
        <v>4312</v>
      </c>
      <c r="G688" s="56" t="s">
        <v>3116</v>
      </c>
      <c r="H688" s="107" t="s">
        <v>3115</v>
      </c>
      <c r="I688" s="107" t="s">
        <v>4665</v>
      </c>
      <c r="J688" s="162" t="s">
        <v>5349</v>
      </c>
      <c r="K688">
        <v>17.085709817065901</v>
      </c>
      <c r="L688">
        <v>0.31017345985286099</v>
      </c>
      <c r="M688">
        <v>53.744096576998601</v>
      </c>
      <c r="N688" s="156">
        <v>29.44006466038454</v>
      </c>
      <c r="O688" s="155">
        <f t="shared" si="51"/>
        <v>3.3967316700415773</v>
      </c>
      <c r="P688" s="162" t="s">
        <v>5349</v>
      </c>
      <c r="Q688">
        <v>17.754593774414001</v>
      </c>
      <c r="R688">
        <v>0.26216946672409203</v>
      </c>
      <c r="S688">
        <v>51.171424178283402</v>
      </c>
      <c r="T688" s="156">
        <v>23.959833863573941</v>
      </c>
      <c r="U688" s="155">
        <f t="shared" si="49"/>
        <v>4.1736516442223621</v>
      </c>
      <c r="V688" s="162" t="s">
        <v>5349</v>
      </c>
      <c r="W688">
        <v>10.6790981778347</v>
      </c>
      <c r="X688">
        <v>0.16457883291021799</v>
      </c>
      <c r="Y688">
        <v>100</v>
      </c>
      <c r="Z688" s="156">
        <v>24.769614027956234</v>
      </c>
      <c r="AA688">
        <f t="shared" si="50"/>
        <v>4.0372046123583099</v>
      </c>
    </row>
    <row r="689" spans="1:27" ht="16" customHeight="1" x14ac:dyDescent="0.25">
      <c r="A689" s="260" t="s">
        <v>858</v>
      </c>
      <c r="B689" s="245">
        <v>2</v>
      </c>
      <c r="C689" s="196" t="s">
        <v>5796</v>
      </c>
      <c r="D689" s="12" t="s">
        <v>859</v>
      </c>
      <c r="E689" s="12" t="s">
        <v>898</v>
      </c>
      <c r="F689" s="93" t="s">
        <v>860</v>
      </c>
      <c r="G689" s="93" t="s">
        <v>861</v>
      </c>
      <c r="H689" s="110" t="s">
        <v>898</v>
      </c>
      <c r="I689" s="107" t="s">
        <v>4666</v>
      </c>
      <c r="J689" s="5" t="s">
        <v>5350</v>
      </c>
      <c r="K689">
        <v>450.49680161297402</v>
      </c>
      <c r="L689">
        <v>14.8108932976037</v>
      </c>
      <c r="M689">
        <v>60.739974449318296</v>
      </c>
      <c r="N689" s="156">
        <v>54.095883108506392</v>
      </c>
      <c r="O689" s="155">
        <f t="shared" si="51"/>
        <v>1.8485695075800572</v>
      </c>
      <c r="P689" s="5" t="s">
        <v>5350</v>
      </c>
      <c r="Q689">
        <v>438.91478366602399</v>
      </c>
      <c r="R689">
        <v>8.9246627189906604</v>
      </c>
      <c r="S689">
        <v>74.149650446785401</v>
      </c>
      <c r="T689" s="156">
        <v>33.456435422348221</v>
      </c>
      <c r="U689" s="155">
        <f t="shared" si="49"/>
        <v>2.9889615775744605</v>
      </c>
      <c r="V689" s="5" t="s">
        <v>5350</v>
      </c>
      <c r="W689">
        <v>423.91922180383699</v>
      </c>
      <c r="X689">
        <v>9.5251971997166205</v>
      </c>
      <c r="Y689">
        <v>91.807993350478597</v>
      </c>
      <c r="Z689" s="156">
        <v>36.970032935838013</v>
      </c>
      <c r="AA689">
        <f t="shared" si="50"/>
        <v>2.7048934517735308</v>
      </c>
    </row>
    <row r="690" spans="1:27" ht="16" customHeight="1" x14ac:dyDescent="0.25">
      <c r="A690" s="12"/>
      <c r="B690" s="61"/>
      <c r="C690" s="237"/>
      <c r="D690" s="12"/>
      <c r="E690" s="12"/>
      <c r="F690" s="93"/>
      <c r="G690" s="93"/>
      <c r="H690" s="110"/>
      <c r="I690" s="107"/>
      <c r="J690" s="5" t="s">
        <v>5350</v>
      </c>
      <c r="K690">
        <v>482.41539867422898</v>
      </c>
      <c r="L690">
        <v>2.8319127600323601</v>
      </c>
      <c r="M690">
        <v>11.6137700293131</v>
      </c>
      <c r="N690" s="156">
        <v>9.6593956311908862</v>
      </c>
      <c r="O690" s="155">
        <f t="shared" si="51"/>
        <v>10.352614575294211</v>
      </c>
      <c r="P690" s="5" t="s">
        <v>5350</v>
      </c>
      <c r="Q690">
        <v>479.90677880230999</v>
      </c>
      <c r="R690">
        <v>2.2895518491800599</v>
      </c>
      <c r="S690">
        <v>19.0225081487105</v>
      </c>
      <c r="T690" s="156">
        <v>7.8502524272698002</v>
      </c>
      <c r="U690" s="155">
        <f t="shared" si="49"/>
        <v>12.738443881450891</v>
      </c>
      <c r="V690" s="5" t="s">
        <v>5350</v>
      </c>
      <c r="W690">
        <v>488.79818899049701</v>
      </c>
      <c r="X690">
        <v>0.31426902944580498</v>
      </c>
      <c r="Y690">
        <v>3.0290615890325299</v>
      </c>
      <c r="Z690" s="156">
        <v>1.0579528102285025</v>
      </c>
      <c r="AA690">
        <f t="shared" si="50"/>
        <v>94.522174366549905</v>
      </c>
    </row>
    <row r="691" spans="1:27" ht="16" customHeight="1" x14ac:dyDescent="0.25">
      <c r="A691" s="12"/>
      <c r="B691" s="61"/>
      <c r="C691" s="237"/>
      <c r="D691" s="12"/>
      <c r="E691" s="12"/>
      <c r="F691" s="93"/>
      <c r="G691" s="93"/>
      <c r="H691" s="110"/>
      <c r="I691" s="107"/>
      <c r="J691" s="5" t="s">
        <v>5350</v>
      </c>
      <c r="K691">
        <v>525.13115647907</v>
      </c>
      <c r="L691">
        <v>6.3354725157833096</v>
      </c>
      <c r="M691">
        <v>25.9819871091298</v>
      </c>
      <c r="N691" s="156">
        <v>19.852787679849346</v>
      </c>
      <c r="O691" s="155">
        <f t="shared" si="51"/>
        <v>5.0370759821050406</v>
      </c>
      <c r="T691" s="156" t="s">
        <v>5378</v>
      </c>
      <c r="U691" s="155"/>
      <c r="Z691" s="156"/>
    </row>
    <row r="692" spans="1:27" ht="16" customHeight="1" x14ac:dyDescent="0.25">
      <c r="A692" t="s">
        <v>1698</v>
      </c>
      <c r="B692" s="59">
        <v>5</v>
      </c>
      <c r="C692" s="216" t="s">
        <v>5797</v>
      </c>
      <c r="D692" s="8" t="s">
        <v>1699</v>
      </c>
      <c r="E692" s="8" t="s">
        <v>1700</v>
      </c>
      <c r="F692" s="42" t="s">
        <v>1701</v>
      </c>
      <c r="G692" s="42" t="s">
        <v>2020</v>
      </c>
      <c r="H692" s="109" t="s">
        <v>1700</v>
      </c>
      <c r="I692" s="107" t="s">
        <v>4667</v>
      </c>
      <c r="J692" s="162" t="s">
        <v>5351</v>
      </c>
      <c r="K692">
        <v>1059.74888678006</v>
      </c>
      <c r="L692">
        <v>0.40260699133587802</v>
      </c>
      <c r="M692">
        <v>17.310735169649998</v>
      </c>
      <c r="N692" s="156">
        <v>0.62531239091031687</v>
      </c>
      <c r="O692" s="155">
        <f t="shared" si="51"/>
        <v>159.92006787906772</v>
      </c>
      <c r="P692" s="162" t="s">
        <v>5351</v>
      </c>
      <c r="Q692">
        <v>14.073018371017399</v>
      </c>
      <c r="R692">
        <v>0.70455437277899602</v>
      </c>
      <c r="S692">
        <v>55.043969053050397</v>
      </c>
      <c r="T692" s="156">
        <v>80.928830939270682</v>
      </c>
      <c r="U692" s="155">
        <f t="shared" si="49"/>
        <v>1.2356535840118634</v>
      </c>
      <c r="V692" s="162" t="s">
        <v>5351</v>
      </c>
      <c r="W692">
        <v>14.753374558909201</v>
      </c>
      <c r="X692">
        <v>0.47108096898547802</v>
      </c>
      <c r="Y692">
        <v>48.105529074212797</v>
      </c>
      <c r="Z692" s="156">
        <v>51.658714578990676</v>
      </c>
      <c r="AA692">
        <f t="shared" si="50"/>
        <v>1.9357818098065775</v>
      </c>
    </row>
    <row r="693" spans="1:27" ht="16" customHeight="1" x14ac:dyDescent="0.25">
      <c r="A693"/>
      <c r="C693" s="246"/>
      <c r="D693" s="8"/>
      <c r="E693" s="8"/>
      <c r="F693" s="42"/>
      <c r="G693" s="42"/>
      <c r="H693" s="109"/>
      <c r="I693" s="107"/>
      <c r="J693" s="162" t="s">
        <v>5351</v>
      </c>
      <c r="K693">
        <v>1079.5800180061799</v>
      </c>
      <c r="L693">
        <v>0.421737472449288</v>
      </c>
      <c r="M693">
        <v>18.1332809757311</v>
      </c>
      <c r="N693" s="156">
        <v>0.64299560014935275</v>
      </c>
      <c r="O693" s="155">
        <f t="shared" si="51"/>
        <v>155.52205952384799</v>
      </c>
      <c r="T693" s="156" t="s">
        <v>5378</v>
      </c>
      <c r="U693" s="155"/>
      <c r="Z693" s="156"/>
    </row>
    <row r="694" spans="1:27" ht="16" customHeight="1" x14ac:dyDescent="0.25">
      <c r="A694" s="20" t="s">
        <v>1516</v>
      </c>
      <c r="B694" s="63">
        <v>4</v>
      </c>
      <c r="C694" s="201" t="s">
        <v>5798</v>
      </c>
      <c r="D694" s="21" t="s">
        <v>1517</v>
      </c>
      <c r="E694" s="21" t="s">
        <v>1518</v>
      </c>
      <c r="F694" s="54" t="s">
        <v>1519</v>
      </c>
      <c r="G694" s="54" t="s">
        <v>1520</v>
      </c>
      <c r="H694" s="109" t="s">
        <v>1518</v>
      </c>
      <c r="I694" s="109" t="s">
        <v>4764</v>
      </c>
      <c r="J694" s="154" t="s">
        <v>5352</v>
      </c>
      <c r="K694">
        <v>316.20958014168798</v>
      </c>
      <c r="L694">
        <v>12.556694846427799</v>
      </c>
      <c r="M694">
        <v>81.119499712790102</v>
      </c>
      <c r="N694" s="156">
        <v>65.323378155358085</v>
      </c>
      <c r="O694" s="155">
        <f t="shared" si="51"/>
        <v>1.530845507747177</v>
      </c>
      <c r="P694" s="154" t="s">
        <v>5352</v>
      </c>
      <c r="Q694">
        <v>319.92523882043503</v>
      </c>
      <c r="R694">
        <v>3.9177631096501901</v>
      </c>
      <c r="S694">
        <v>45.671638032639102</v>
      </c>
      <c r="T694" s="156">
        <v>20.144761607968633</v>
      </c>
      <c r="U694" s="155">
        <f t="shared" si="49"/>
        <v>4.9640696646637483</v>
      </c>
      <c r="V694" s="154" t="s">
        <v>5352</v>
      </c>
      <c r="W694">
        <v>321.280967235292</v>
      </c>
      <c r="X694">
        <v>3.4785706653467798</v>
      </c>
      <c r="Y694">
        <v>50.5836239735942</v>
      </c>
      <c r="Z694" s="156">
        <v>17.811060637353044</v>
      </c>
      <c r="AA694">
        <f t="shared" si="50"/>
        <v>5.6144887739184801</v>
      </c>
    </row>
    <row r="695" spans="1:27" ht="16" customHeight="1" x14ac:dyDescent="0.25">
      <c r="A695"/>
      <c r="C695" s="246"/>
      <c r="D695" s="8"/>
      <c r="E695" s="8"/>
      <c r="F695" s="54"/>
      <c r="G695" s="54"/>
      <c r="H695" s="109"/>
      <c r="I695" s="109"/>
      <c r="J695" s="154" t="s">
        <v>5352</v>
      </c>
      <c r="K695">
        <v>326.80002694146998</v>
      </c>
      <c r="L695">
        <v>2.4406608822242202</v>
      </c>
      <c r="M695">
        <v>15.767301201154</v>
      </c>
      <c r="N695" s="156">
        <v>12.285850808877267</v>
      </c>
      <c r="O695" s="155">
        <f t="shared" si="51"/>
        <v>8.1394444353616908</v>
      </c>
      <c r="P695" s="154" t="s">
        <v>5352</v>
      </c>
      <c r="Q695">
        <v>330.69212664671602</v>
      </c>
      <c r="R695">
        <v>3.0703454838372299</v>
      </c>
      <c r="S695">
        <v>35.7927990152224</v>
      </c>
      <c r="T695" s="156">
        <v>15.273808260070528</v>
      </c>
      <c r="U695" s="155">
        <f t="shared" si="49"/>
        <v>6.5471556469269334</v>
      </c>
      <c r="V695" s="154" t="s">
        <v>5352</v>
      </c>
      <c r="W695">
        <v>333.135214014844</v>
      </c>
      <c r="X695">
        <v>1.5877963225548</v>
      </c>
      <c r="Y695">
        <v>23.088935040726199</v>
      </c>
      <c r="Z695" s="156">
        <v>7.8408057473836488</v>
      </c>
      <c r="AA695">
        <f t="shared" si="50"/>
        <v>12.753791283933849</v>
      </c>
    </row>
    <row r="696" spans="1:27" ht="16" customHeight="1" x14ac:dyDescent="0.25">
      <c r="A696"/>
      <c r="C696" s="246"/>
      <c r="D696" s="8"/>
      <c r="E696" s="8"/>
      <c r="F696" s="54"/>
      <c r="G696" s="54"/>
      <c r="H696" s="109"/>
      <c r="I696" s="109"/>
      <c r="N696" s="156"/>
      <c r="O696" s="155"/>
      <c r="P696" s="176"/>
      <c r="Q696" s="20"/>
      <c r="R696" s="20"/>
      <c r="S696" s="20"/>
      <c r="T696" s="156"/>
      <c r="U696" s="155"/>
      <c r="V696" s="154" t="s">
        <v>5352</v>
      </c>
      <c r="W696">
        <v>348.18098877350798</v>
      </c>
      <c r="X696">
        <v>1.1815701903793101</v>
      </c>
      <c r="Y696">
        <v>17.181799065909399</v>
      </c>
      <c r="Z696" s="156">
        <v>5.582844736109795</v>
      </c>
      <c r="AA696">
        <f t="shared" si="50"/>
        <v>17.912015240760827</v>
      </c>
    </row>
    <row r="697" spans="1:27" ht="16" customHeight="1" thickBot="1" x14ac:dyDescent="0.3">
      <c r="A697" s="11" t="s">
        <v>4173</v>
      </c>
      <c r="B697" s="231">
        <v>10</v>
      </c>
      <c r="C697" s="272" t="s">
        <v>5799</v>
      </c>
      <c r="D697" s="411" t="s">
        <v>4174</v>
      </c>
      <c r="E697" s="21" t="s">
        <v>4175</v>
      </c>
      <c r="F697" s="54" t="s">
        <v>4176</v>
      </c>
      <c r="G697" s="54" t="s">
        <v>4177</v>
      </c>
      <c r="H697" s="107" t="s">
        <v>4175</v>
      </c>
      <c r="I697" s="109" t="s">
        <v>4765</v>
      </c>
      <c r="J697" s="157" t="s">
        <v>5353</v>
      </c>
      <c r="K697">
        <v>230.056672342372</v>
      </c>
      <c r="L697">
        <v>6.6711242641179398</v>
      </c>
      <c r="M697">
        <v>79.067774514778193</v>
      </c>
      <c r="N697" s="156">
        <v>47.686883438243356</v>
      </c>
      <c r="O697" s="155">
        <f t="shared" si="51"/>
        <v>2.0970126959440423</v>
      </c>
      <c r="P697" s="157" t="s">
        <v>5353</v>
      </c>
      <c r="Q697">
        <v>226.89221874815601</v>
      </c>
      <c r="R697">
        <v>0.431555402775604</v>
      </c>
      <c r="S697">
        <v>16.720847550416</v>
      </c>
      <c r="T697" s="156">
        <v>3.1278424020821838</v>
      </c>
      <c r="U697" s="155">
        <f t="shared" si="49"/>
        <v>31.970920252705401</v>
      </c>
      <c r="V697" s="157" t="s">
        <v>5353</v>
      </c>
      <c r="W697">
        <v>224.907634081661</v>
      </c>
      <c r="X697">
        <v>0.26457845811968</v>
      </c>
      <c r="Y697">
        <v>13.124737551597899</v>
      </c>
      <c r="Z697" s="156">
        <v>1.9345225890859183</v>
      </c>
      <c r="AA697">
        <f t="shared" si="50"/>
        <v>51.69234030358416</v>
      </c>
    </row>
    <row r="698" spans="1:27" ht="16" customHeight="1" thickTop="1" thickBot="1" x14ac:dyDescent="0.3">
      <c r="A698" s="6" t="s">
        <v>800</v>
      </c>
      <c r="B698" s="60">
        <v>2</v>
      </c>
      <c r="C698" s="412" t="s">
        <v>5800</v>
      </c>
      <c r="D698" s="1" t="s">
        <v>801</v>
      </c>
      <c r="E698" s="1" t="s">
        <v>802</v>
      </c>
      <c r="F698" s="42" t="s">
        <v>803</v>
      </c>
      <c r="G698" s="42" t="s">
        <v>804</v>
      </c>
      <c r="H698" s="107" t="s">
        <v>895</v>
      </c>
      <c r="I698" s="109" t="s">
        <v>4766</v>
      </c>
      <c r="J698" s="157" t="s">
        <v>5354</v>
      </c>
      <c r="K698">
        <v>228.31486611265001</v>
      </c>
      <c r="L698">
        <v>0.14767539232957999</v>
      </c>
      <c r="M698">
        <v>19.722070703584901</v>
      </c>
      <c r="N698" s="156">
        <v>1.0636651905162553</v>
      </c>
      <c r="O698" s="155">
        <f t="shared" si="51"/>
        <v>94.014546016556665</v>
      </c>
      <c r="P698" s="162" t="s">
        <v>5354</v>
      </c>
      <c r="Q698">
        <v>13.7894594228424</v>
      </c>
      <c r="R698">
        <v>0.53802664312469595</v>
      </c>
      <c r="S698">
        <v>100</v>
      </c>
      <c r="T698" s="156">
        <v>63.047896563324421</v>
      </c>
      <c r="U698" s="155">
        <f t="shared" si="49"/>
        <v>1.5860957375407665</v>
      </c>
      <c r="V698" s="162" t="s">
        <v>5354</v>
      </c>
      <c r="W698">
        <v>15.0979868903813</v>
      </c>
      <c r="X698">
        <v>0.36801749300562198</v>
      </c>
      <c r="Y698">
        <v>100</v>
      </c>
      <c r="Z698" s="156">
        <v>39.451225609564503</v>
      </c>
      <c r="AA698">
        <f t="shared" si="50"/>
        <v>2.5347754969558189</v>
      </c>
    </row>
    <row r="699" spans="1:27" ht="16" customHeight="1" thickTop="1" x14ac:dyDescent="0.25">
      <c r="A699" s="1" t="s">
        <v>48</v>
      </c>
      <c r="B699" s="59">
        <v>1</v>
      </c>
      <c r="C699" s="196" t="s">
        <v>5801</v>
      </c>
      <c r="D699" s="413" t="s">
        <v>219</v>
      </c>
      <c r="E699" s="1" t="s">
        <v>135</v>
      </c>
      <c r="F699" s="42" t="s">
        <v>278</v>
      </c>
      <c r="G699" s="42" t="s">
        <v>317</v>
      </c>
      <c r="H699" s="107" t="s">
        <v>473</v>
      </c>
      <c r="I699" s="109" t="s">
        <v>4767</v>
      </c>
      <c r="J699" s="157" t="s">
        <v>5355</v>
      </c>
      <c r="K699">
        <v>187.056623777515</v>
      </c>
      <c r="L699">
        <v>14.205107523903401</v>
      </c>
      <c r="M699">
        <v>99.210332940684694</v>
      </c>
      <c r="N699" s="156">
        <v>124.85142628897918</v>
      </c>
      <c r="O699" s="155">
        <f t="shared" si="51"/>
        <v>0.80095200329182903</v>
      </c>
      <c r="P699" s="157" t="s">
        <v>5355</v>
      </c>
      <c r="Q699">
        <v>189.51313030454301</v>
      </c>
      <c r="R699">
        <v>4.7955258053910796</v>
      </c>
      <c r="S699">
        <v>59.275143284775801</v>
      </c>
      <c r="T699" s="156">
        <v>41.603207398361455</v>
      </c>
      <c r="U699" s="155">
        <f t="shared" si="49"/>
        <v>2.403660829379672</v>
      </c>
      <c r="V699" s="157" t="s">
        <v>5355</v>
      </c>
      <c r="W699">
        <v>194.34299258863601</v>
      </c>
      <c r="X699">
        <v>4.8551378757496302</v>
      </c>
      <c r="Y699">
        <v>72.8378695466278</v>
      </c>
      <c r="Z699" s="156">
        <v>41.074979328496802</v>
      </c>
      <c r="AA699">
        <f t="shared" si="50"/>
        <v>2.4345721321062839</v>
      </c>
    </row>
    <row r="700" spans="1:27" ht="16" customHeight="1" x14ac:dyDescent="0.25">
      <c r="A700" s="12"/>
      <c r="B700" s="63"/>
      <c r="C700" s="237"/>
      <c r="D700" s="357"/>
      <c r="E700" s="12"/>
      <c r="F700" s="42"/>
      <c r="G700" s="42"/>
      <c r="H700" s="107"/>
      <c r="I700" s="109"/>
      <c r="N700" s="156"/>
      <c r="O700" s="155"/>
      <c r="P700" s="157" t="s">
        <v>5355</v>
      </c>
      <c r="Q700">
        <v>195.531103344982</v>
      </c>
      <c r="R700">
        <v>1.2960536077471401</v>
      </c>
      <c r="S700">
        <v>16.019883203964401</v>
      </c>
      <c r="T700" s="156">
        <v>10.898213499107969</v>
      </c>
      <c r="U700" s="155">
        <f t="shared" si="49"/>
        <v>9.1758158351536334</v>
      </c>
      <c r="V700" s="157" t="s">
        <v>5355</v>
      </c>
      <c r="W700">
        <v>214.19703664666801</v>
      </c>
      <c r="X700">
        <v>1.5715900348904901</v>
      </c>
      <c r="Y700">
        <v>23.577346899640801</v>
      </c>
      <c r="Z700" s="156">
        <v>12.064914767211647</v>
      </c>
      <c r="AA700">
        <f t="shared" si="50"/>
        <v>8.2884961833104818</v>
      </c>
    </row>
    <row r="701" spans="1:27" ht="16" customHeight="1" x14ac:dyDescent="0.25">
      <c r="A701" s="12"/>
      <c r="B701" s="63"/>
      <c r="C701" s="237"/>
      <c r="D701" s="357"/>
      <c r="E701" s="12"/>
      <c r="F701" s="42"/>
      <c r="G701" s="42"/>
      <c r="H701" s="107"/>
      <c r="I701" s="109"/>
      <c r="N701" s="156"/>
      <c r="O701" s="155"/>
      <c r="P701" s="157" t="s">
        <v>5355</v>
      </c>
      <c r="Q701">
        <v>205.62477039158199</v>
      </c>
      <c r="R701">
        <v>1.7077179138891501</v>
      </c>
      <c r="S701">
        <v>21.1082638575235</v>
      </c>
      <c r="T701" s="156">
        <v>13.655801886289163</v>
      </c>
      <c r="U701" s="155">
        <f t="shared" si="49"/>
        <v>7.322894754382971</v>
      </c>
      <c r="Z701" s="156"/>
    </row>
    <row r="702" spans="1:27" ht="16" customHeight="1" x14ac:dyDescent="0.25">
      <c r="A702" s="11" t="s">
        <v>4134</v>
      </c>
      <c r="B702" s="61">
        <v>10</v>
      </c>
      <c r="C702" s="272" t="s">
        <v>5802</v>
      </c>
      <c r="D702" s="220" t="s">
        <v>4135</v>
      </c>
      <c r="E702" s="220" t="s">
        <v>4136</v>
      </c>
      <c r="F702" s="54" t="s">
        <v>4137</v>
      </c>
      <c r="G702" s="54" t="s">
        <v>4138</v>
      </c>
      <c r="H702" s="109" t="s">
        <v>4136</v>
      </c>
      <c r="I702" s="109" t="s">
        <v>4768</v>
      </c>
      <c r="J702" s="5" t="s">
        <v>5356</v>
      </c>
      <c r="K702">
        <v>829.93179574620797</v>
      </c>
      <c r="L702">
        <v>18.307078096704998</v>
      </c>
      <c r="M702">
        <v>89.436450475134095</v>
      </c>
      <c r="N702" s="156">
        <v>36.304948923050709</v>
      </c>
      <c r="O702" s="155">
        <f t="shared" si="51"/>
        <v>2.7544454121655044</v>
      </c>
      <c r="P702" s="5" t="s">
        <v>5356</v>
      </c>
      <c r="Q702">
        <v>831.00000000000296</v>
      </c>
      <c r="R702">
        <v>6.2534684947234096</v>
      </c>
      <c r="S702">
        <v>89.644077771406202</v>
      </c>
      <c r="T702" s="156">
        <v>12.385379444352235</v>
      </c>
      <c r="U702" s="155">
        <f t="shared" si="49"/>
        <v>8.074036039775935</v>
      </c>
      <c r="V702" s="5" t="s">
        <v>5356</v>
      </c>
      <c r="W702">
        <v>804.38024971622895</v>
      </c>
      <c r="X702">
        <v>4.86122600413107</v>
      </c>
      <c r="Y702">
        <v>88.6472806577043</v>
      </c>
      <c r="Z702" s="156">
        <v>9.9464772376447179</v>
      </c>
      <c r="AA702">
        <f t="shared" si="50"/>
        <v>10.05381077247401</v>
      </c>
    </row>
    <row r="703" spans="1:27" ht="16" customHeight="1" x14ac:dyDescent="0.25">
      <c r="A703" s="11"/>
      <c r="B703" s="61"/>
      <c r="C703" s="263"/>
      <c r="D703" s="221"/>
      <c r="E703" s="221"/>
      <c r="F703" s="54"/>
      <c r="G703" s="54"/>
      <c r="H703" s="109"/>
      <c r="I703" s="109"/>
      <c r="J703" s="5" t="s">
        <v>5356</v>
      </c>
      <c r="K703">
        <v>992.90297560287604</v>
      </c>
      <c r="L703">
        <v>0.87494843036460002</v>
      </c>
      <c r="M703">
        <v>4.2744277129993797</v>
      </c>
      <c r="N703" s="156">
        <v>1.4503979093062651</v>
      </c>
      <c r="O703" s="155">
        <f t="shared" si="51"/>
        <v>68.946596901694832</v>
      </c>
      <c r="T703" s="156" t="s">
        <v>5378</v>
      </c>
      <c r="U703" s="155"/>
      <c r="Z703" s="156"/>
    </row>
    <row r="704" spans="1:27" ht="16" customHeight="1" x14ac:dyDescent="0.25">
      <c r="A704" s="1" t="s">
        <v>5803</v>
      </c>
      <c r="B704" s="232">
        <v>1</v>
      </c>
      <c r="C704" s="196" t="s">
        <v>5804</v>
      </c>
      <c r="D704" s="1" t="s">
        <v>5805</v>
      </c>
      <c r="E704" s="1" t="s">
        <v>133</v>
      </c>
      <c r="F704" s="2" t="s">
        <v>276</v>
      </c>
      <c r="G704" s="2" t="s">
        <v>397</v>
      </c>
      <c r="H704" s="109" t="s">
        <v>471</v>
      </c>
      <c r="I704" s="109" t="s">
        <v>4769</v>
      </c>
      <c r="J704" s="154" t="s">
        <v>5357</v>
      </c>
      <c r="K704">
        <v>276.66426575868701</v>
      </c>
      <c r="L704">
        <v>28.795830897448401</v>
      </c>
      <c r="M704">
        <v>95.523497085973602</v>
      </c>
      <c r="N704" s="156">
        <v>171.19610361724517</v>
      </c>
      <c r="O704" s="155">
        <f t="shared" si="51"/>
        <v>0.58412544378683307</v>
      </c>
      <c r="P704" s="154" t="s">
        <v>5357</v>
      </c>
      <c r="Q704">
        <v>105.257329369936</v>
      </c>
      <c r="R704">
        <v>0.14856192331430501</v>
      </c>
      <c r="S704">
        <v>1.7036565622094699</v>
      </c>
      <c r="T704" s="156">
        <v>2.3179768674091394</v>
      </c>
      <c r="U704" s="155">
        <f t="shared" si="49"/>
        <v>43.141069009792361</v>
      </c>
      <c r="V704" s="154" t="s">
        <v>5357</v>
      </c>
      <c r="W704">
        <v>107.02131918726801</v>
      </c>
      <c r="X704">
        <v>0.14299583438705801</v>
      </c>
      <c r="Y704">
        <v>2.3346268676522999</v>
      </c>
      <c r="Z704" s="156">
        <v>2.1944447621369658</v>
      </c>
      <c r="AA704">
        <f t="shared" si="50"/>
        <v>45.569613655993464</v>
      </c>
    </row>
    <row r="705" spans="1:27" ht="16" customHeight="1" x14ac:dyDescent="0.25">
      <c r="A705" s="12"/>
      <c r="B705" s="233"/>
      <c r="C705" s="237"/>
      <c r="D705" s="12"/>
      <c r="E705" s="12"/>
      <c r="G705" s="2"/>
      <c r="H705" s="109"/>
      <c r="I705" s="109"/>
      <c r="N705" s="156"/>
      <c r="O705" s="155"/>
      <c r="P705" s="154" t="s">
        <v>5357</v>
      </c>
      <c r="Q705">
        <v>276.427811954128</v>
      </c>
      <c r="R705">
        <v>6.9759726236793398</v>
      </c>
      <c r="S705">
        <v>79.998032288402499</v>
      </c>
      <c r="T705" s="156">
        <v>41.508784205799266</v>
      </c>
      <c r="U705" s="155">
        <f t="shared" si="49"/>
        <v>2.4091286197206618</v>
      </c>
      <c r="V705" s="154" t="s">
        <v>5357</v>
      </c>
      <c r="W705">
        <v>278.90312993405797</v>
      </c>
      <c r="X705">
        <v>5.4679349088697702</v>
      </c>
      <c r="Y705">
        <v>89.272444917994505</v>
      </c>
      <c r="Z705" s="156">
        <v>32.247091580178498</v>
      </c>
      <c r="AA705">
        <f t="shared" si="50"/>
        <v>3.1010548579664023</v>
      </c>
    </row>
    <row r="706" spans="1:27" ht="16" customHeight="1" x14ac:dyDescent="0.25">
      <c r="A706" s="12"/>
      <c r="B706" s="233"/>
      <c r="C706" s="237"/>
      <c r="D706" s="12"/>
      <c r="E706" s="12"/>
      <c r="G706" s="2"/>
      <c r="H706" s="109"/>
      <c r="I706" s="109"/>
      <c r="N706" s="156"/>
      <c r="O706" s="155"/>
      <c r="P706" s="154" t="s">
        <v>5357</v>
      </c>
      <c r="Q706">
        <v>298.50763271815902</v>
      </c>
      <c r="R706">
        <v>0.91618737983123999</v>
      </c>
      <c r="S706">
        <v>10.5065188107504</v>
      </c>
      <c r="T706" s="156">
        <v>5.0486588934067411</v>
      </c>
      <c r="U706" s="155">
        <f t="shared" si="49"/>
        <v>19.80724032090864</v>
      </c>
      <c r="Z706" s="156"/>
    </row>
    <row r="707" spans="1:27" ht="16" customHeight="1" x14ac:dyDescent="0.25">
      <c r="A707" s="11" t="s">
        <v>3854</v>
      </c>
      <c r="B707" s="61">
        <v>10</v>
      </c>
      <c r="C707" s="262" t="s">
        <v>5806</v>
      </c>
      <c r="D707" s="220" t="s">
        <v>3855</v>
      </c>
      <c r="E707" s="220" t="s">
        <v>3856</v>
      </c>
      <c r="F707" s="54" t="s">
        <v>3857</v>
      </c>
      <c r="G707" s="45" t="s">
        <v>4316</v>
      </c>
      <c r="H707" s="107" t="s">
        <v>3856</v>
      </c>
      <c r="I707" s="109" t="s">
        <v>4770</v>
      </c>
      <c r="J707" s="154" t="s">
        <v>5358</v>
      </c>
      <c r="K707">
        <v>252.48323492655899</v>
      </c>
      <c r="L707">
        <v>13.923970012680901</v>
      </c>
      <c r="M707">
        <v>73.760761911977397</v>
      </c>
      <c r="N707" s="156">
        <v>90.700320098817883</v>
      </c>
      <c r="O707" s="155">
        <f t="shared" si="51"/>
        <v>1.1025319413542325</v>
      </c>
      <c r="P707" s="154" t="s">
        <v>5358</v>
      </c>
      <c r="Q707">
        <v>254.76281516499799</v>
      </c>
      <c r="R707">
        <v>1.5403521757826399</v>
      </c>
      <c r="S707">
        <v>33.681392662679201</v>
      </c>
      <c r="T707" s="156">
        <v>9.944118031453586</v>
      </c>
      <c r="U707" s="155">
        <f t="shared" ref="U707:U769" si="52">100/T707</f>
        <v>10.056196002872912</v>
      </c>
      <c r="V707" s="154" t="s">
        <v>5358</v>
      </c>
      <c r="W707">
        <v>251.85710573623999</v>
      </c>
      <c r="X707">
        <v>0.381442906991738</v>
      </c>
      <c r="Y707">
        <v>18.542314737249299</v>
      </c>
      <c r="Z707" s="156">
        <v>2.4908783112660609</v>
      </c>
      <c r="AA707">
        <f t="shared" ref="AA707:AA770" si="53">100/Z707</f>
        <v>40.146481483140825</v>
      </c>
    </row>
    <row r="708" spans="1:27" ht="16" customHeight="1" x14ac:dyDescent="0.25">
      <c r="A708" s="11"/>
      <c r="B708" s="61"/>
      <c r="C708" s="263"/>
      <c r="D708" s="221"/>
      <c r="E708" s="221"/>
      <c r="F708" s="54"/>
      <c r="G708" s="45"/>
      <c r="H708" s="107"/>
      <c r="I708" s="109"/>
      <c r="J708" s="154" t="s">
        <v>5358</v>
      </c>
      <c r="K708">
        <v>264.53480347949699</v>
      </c>
      <c r="L708">
        <v>2.7919320050579</v>
      </c>
      <c r="M708">
        <v>14.7899651975662</v>
      </c>
      <c r="N708" s="156">
        <v>17.358838253971978</v>
      </c>
      <c r="O708" s="155">
        <f t="shared" si="51"/>
        <v>5.760754178184615</v>
      </c>
      <c r="P708" s="154" t="s">
        <v>5358</v>
      </c>
      <c r="Q708">
        <v>262.07553145470303</v>
      </c>
      <c r="R708">
        <v>0.72338043054754697</v>
      </c>
      <c r="S708">
        <v>15.8174609085033</v>
      </c>
      <c r="T708" s="156">
        <v>4.5397811464437412</v>
      </c>
      <c r="U708" s="155">
        <f t="shared" si="52"/>
        <v>22.027493567247284</v>
      </c>
      <c r="V708" s="154" t="s">
        <v>5358</v>
      </c>
      <c r="W708">
        <v>267.53432357760698</v>
      </c>
      <c r="X708">
        <v>0.230347131248026</v>
      </c>
      <c r="Y708">
        <v>11.197400523470501</v>
      </c>
      <c r="Z708" s="156">
        <v>1.416141719713442</v>
      </c>
      <c r="AA708">
        <f t="shared" si="53"/>
        <v>70.614401516421054</v>
      </c>
    </row>
    <row r="709" spans="1:27" ht="16" customHeight="1" x14ac:dyDescent="0.25">
      <c r="A709" s="11"/>
      <c r="B709" s="61"/>
      <c r="C709" s="263"/>
      <c r="D709" s="221"/>
      <c r="E709" s="221"/>
      <c r="F709" s="54"/>
      <c r="G709" s="45"/>
      <c r="H709" s="107"/>
      <c r="I709" s="109"/>
      <c r="J709" s="154" t="s">
        <v>5358</v>
      </c>
      <c r="K709">
        <v>328.05899161298402</v>
      </c>
      <c r="L709">
        <v>1.7528993994147799</v>
      </c>
      <c r="M709">
        <v>9.2857996058688599</v>
      </c>
      <c r="N709" s="156">
        <v>8.7899469036651467</v>
      </c>
      <c r="O709" s="155">
        <f t="shared" si="51"/>
        <v>11.376632998579659</v>
      </c>
      <c r="P709" s="154" t="s">
        <v>5358</v>
      </c>
      <c r="Q709">
        <v>269.38824774440701</v>
      </c>
      <c r="R709">
        <v>0.872476743630617</v>
      </c>
      <c r="S709">
        <v>19.077605922390902</v>
      </c>
      <c r="T709" s="156">
        <v>5.3269857253828228</v>
      </c>
      <c r="U709" s="155">
        <f t="shared" si="52"/>
        <v>18.772342400600955</v>
      </c>
      <c r="V709" s="154" t="s">
        <v>5358</v>
      </c>
      <c r="W709">
        <v>272.60636464393099</v>
      </c>
      <c r="X709">
        <v>0.23332014698966699</v>
      </c>
      <c r="Y709">
        <v>11.341921741691699</v>
      </c>
      <c r="Z709" s="156">
        <v>1.4077564043792321</v>
      </c>
      <c r="AA709">
        <f t="shared" si="53"/>
        <v>71.03501691693333</v>
      </c>
    </row>
    <row r="710" spans="1:27" ht="16" customHeight="1" x14ac:dyDescent="0.25">
      <c r="A710" s="11"/>
      <c r="B710" s="61"/>
      <c r="C710" s="263"/>
      <c r="D710" s="221"/>
      <c r="E710" s="221"/>
      <c r="F710" s="54"/>
      <c r="G710" s="45"/>
      <c r="H710" s="107"/>
      <c r="I710" s="109"/>
      <c r="N710" s="156"/>
      <c r="O710" s="155"/>
      <c r="T710" s="156" t="s">
        <v>5378</v>
      </c>
      <c r="U710" s="155"/>
      <c r="Z710" s="156"/>
    </row>
    <row r="711" spans="1:27" ht="16" customHeight="1" x14ac:dyDescent="0.25">
      <c r="A711" t="s">
        <v>1710</v>
      </c>
      <c r="B711" s="232">
        <v>5</v>
      </c>
      <c r="C711" s="216" t="s">
        <v>5807</v>
      </c>
      <c r="D711" s="8" t="s">
        <v>1711</v>
      </c>
      <c r="E711" s="8" t="s">
        <v>1712</v>
      </c>
      <c r="F711" s="39" t="s">
        <v>2104</v>
      </c>
      <c r="G711" s="42" t="s">
        <v>2023</v>
      </c>
      <c r="H711" s="107" t="s">
        <v>1712</v>
      </c>
      <c r="I711" s="109" t="s">
        <v>4771</v>
      </c>
      <c r="J711" s="5" t="s">
        <v>5359</v>
      </c>
      <c r="K711">
        <v>397.54901738969102</v>
      </c>
      <c r="L711">
        <v>5.1919808029004697</v>
      </c>
      <c r="M711">
        <v>35.966570914521903</v>
      </c>
      <c r="N711" s="156">
        <v>21.487392167703213</v>
      </c>
      <c r="O711" s="155">
        <f t="shared" si="51"/>
        <v>4.6538918831809548</v>
      </c>
      <c r="P711" s="5" t="s">
        <v>5359</v>
      </c>
      <c r="Q711">
        <v>380.68669527896998</v>
      </c>
      <c r="R711">
        <v>1.1042347558985</v>
      </c>
      <c r="S711">
        <v>23.445194140391798</v>
      </c>
      <c r="T711" s="156">
        <v>4.7722420103247698</v>
      </c>
      <c r="U711" s="155">
        <f t="shared" si="52"/>
        <v>20.954511481951144</v>
      </c>
      <c r="V711" s="5" t="s">
        <v>5359</v>
      </c>
      <c r="W711">
        <v>379.85386639594998</v>
      </c>
      <c r="X711">
        <v>1.3407163754357401</v>
      </c>
      <c r="Y711">
        <v>28.1658936383031</v>
      </c>
      <c r="Z711" s="156">
        <v>5.8069549745072635</v>
      </c>
      <c r="AA711">
        <f t="shared" si="53"/>
        <v>17.220729356263913</v>
      </c>
    </row>
    <row r="712" spans="1:27" ht="16" customHeight="1" x14ac:dyDescent="0.25">
      <c r="A712" s="20"/>
      <c r="B712" s="233"/>
      <c r="C712" s="246"/>
      <c r="D712" s="21"/>
      <c r="E712" s="21"/>
      <c r="F712" s="39"/>
      <c r="G712" s="42"/>
      <c r="H712" s="107"/>
      <c r="I712" s="109"/>
      <c r="J712" s="5" t="s">
        <v>5359</v>
      </c>
      <c r="K712">
        <v>423.41069626639802</v>
      </c>
      <c r="L712">
        <v>4.4532077463673696</v>
      </c>
      <c r="M712">
        <v>30.848845226342899</v>
      </c>
      <c r="N712" s="156">
        <v>17.304927426067728</v>
      </c>
      <c r="O712" s="155">
        <f t="shared" si="51"/>
        <v>5.7787009178300508</v>
      </c>
      <c r="P712" s="5" t="s">
        <v>5359</v>
      </c>
      <c r="Q712">
        <v>393.13304721029999</v>
      </c>
      <c r="R712">
        <v>1.89250104563972</v>
      </c>
      <c r="S712">
        <v>40.181722399975101</v>
      </c>
      <c r="T712" s="156">
        <v>7.9201736606050863</v>
      </c>
      <c r="U712" s="155">
        <f t="shared" si="52"/>
        <v>12.625985778241153</v>
      </c>
      <c r="V712" s="5" t="s">
        <v>5359</v>
      </c>
      <c r="W712">
        <v>395.21151970933602</v>
      </c>
      <c r="X712">
        <v>1.9042680223800601</v>
      </c>
      <c r="Y712">
        <v>40.0050387687305</v>
      </c>
      <c r="Z712" s="156">
        <v>7.927534077129855</v>
      </c>
      <c r="AA712">
        <f t="shared" si="53"/>
        <v>12.614263026442236</v>
      </c>
    </row>
    <row r="713" spans="1:27" ht="16" customHeight="1" x14ac:dyDescent="0.25">
      <c r="A713" s="20"/>
      <c r="B713" s="233"/>
      <c r="C713" s="246"/>
      <c r="D713" s="21"/>
      <c r="E713" s="21"/>
      <c r="F713" s="39"/>
      <c r="G713" s="42"/>
      <c r="H713" s="107"/>
      <c r="I713" s="109"/>
      <c r="J713" s="5" t="s">
        <v>5359</v>
      </c>
      <c r="K713">
        <v>454.80259838546903</v>
      </c>
      <c r="L713">
        <v>1.2915279676467599</v>
      </c>
      <c r="M713">
        <v>8.94684206276448</v>
      </c>
      <c r="N713" s="156">
        <v>4.6725926657628607</v>
      </c>
      <c r="O713" s="155">
        <f t="shared" si="51"/>
        <v>21.401394718765566</v>
      </c>
      <c r="P713" s="5" t="s">
        <v>5359</v>
      </c>
      <c r="Q713">
        <v>413.194444444444</v>
      </c>
      <c r="R713">
        <v>0.58059208767669102</v>
      </c>
      <c r="S713">
        <v>12.327174216572701</v>
      </c>
      <c r="T713" s="156">
        <v>2.3118981748768692</v>
      </c>
      <c r="U713" s="155">
        <f t="shared" si="52"/>
        <v>43.254500170763777</v>
      </c>
      <c r="V713" s="5" t="s">
        <v>5359</v>
      </c>
      <c r="W713">
        <v>415.94044094905701</v>
      </c>
      <c r="X713">
        <v>0.58688626951112599</v>
      </c>
      <c r="Y713">
        <v>12.329361039883199</v>
      </c>
      <c r="Z713" s="156">
        <v>2.3215426504303602</v>
      </c>
      <c r="AA713">
        <f t="shared" si="53"/>
        <v>43.074806306686767</v>
      </c>
    </row>
    <row r="714" spans="1:27" ht="16" customHeight="1" x14ac:dyDescent="0.25">
      <c r="A714" s="20"/>
      <c r="B714" s="233"/>
      <c r="C714" s="246"/>
      <c r="D714" s="21"/>
      <c r="E714" s="21"/>
      <c r="F714" s="39"/>
      <c r="G714" s="42"/>
      <c r="H714" s="107"/>
      <c r="I714" s="109"/>
      <c r="J714" s="5" t="s">
        <v>5359</v>
      </c>
      <c r="K714">
        <v>468.05695705796597</v>
      </c>
      <c r="L714">
        <v>1.2782088409127501</v>
      </c>
      <c r="M714">
        <v>8.8545760597910501</v>
      </c>
      <c r="N714" s="156">
        <v>4.4935252137977209</v>
      </c>
      <c r="O714" s="155">
        <f t="shared" si="51"/>
        <v>22.254242547241567</v>
      </c>
      <c r="T714" s="156" t="s">
        <v>5378</v>
      </c>
      <c r="U714" s="155"/>
      <c r="Z714" s="156"/>
    </row>
    <row r="715" spans="1:27" ht="16" customHeight="1" x14ac:dyDescent="0.25">
      <c r="A715" s="20"/>
      <c r="B715" s="233"/>
      <c r="C715" s="246"/>
      <c r="D715" s="21"/>
      <c r="E715" s="21"/>
      <c r="F715" s="39"/>
      <c r="G715" s="42"/>
      <c r="H715" s="107"/>
      <c r="I715" s="109"/>
      <c r="J715" s="5" t="s">
        <v>5359</v>
      </c>
      <c r="K715">
        <v>509.47956899451401</v>
      </c>
      <c r="L715">
        <v>1.67730384346755</v>
      </c>
      <c r="M715">
        <v>11.619239346488801</v>
      </c>
      <c r="N715" s="156">
        <v>5.4173717766290386</v>
      </c>
      <c r="O715" s="155">
        <f t="shared" si="51"/>
        <v>18.459135559314525</v>
      </c>
      <c r="T715" s="156" t="s">
        <v>5378</v>
      </c>
      <c r="U715" s="155"/>
      <c r="Z715" s="156"/>
    </row>
    <row r="716" spans="1:27" ht="16" customHeight="1" x14ac:dyDescent="0.25">
      <c r="A716" s="6" t="s">
        <v>3614</v>
      </c>
      <c r="B716" s="64">
        <v>9</v>
      </c>
      <c r="C716" s="210" t="s">
        <v>5808</v>
      </c>
      <c r="D716" s="395" t="s">
        <v>3615</v>
      </c>
      <c r="E716" s="395" t="s">
        <v>3616</v>
      </c>
      <c r="F716" s="42" t="s">
        <v>3617</v>
      </c>
      <c r="G716" s="42" t="s">
        <v>3618</v>
      </c>
      <c r="H716" s="107" t="s">
        <v>3616</v>
      </c>
      <c r="I716" s="109" t="s">
        <v>4772</v>
      </c>
      <c r="J716" s="154" t="s">
        <v>5360</v>
      </c>
      <c r="K716">
        <v>262.92572855153901</v>
      </c>
      <c r="L716">
        <v>17.986225295077698</v>
      </c>
      <c r="M716">
        <v>91.765509076540098</v>
      </c>
      <c r="N716" s="156">
        <v>112.51306901077034</v>
      </c>
      <c r="O716" s="155">
        <f t="shared" si="51"/>
        <v>0.88878563956359136</v>
      </c>
      <c r="P716" s="154" t="s">
        <v>5360</v>
      </c>
      <c r="Q716">
        <v>262.09992957195402</v>
      </c>
      <c r="R716">
        <v>6.2732634671944103</v>
      </c>
      <c r="S716">
        <v>54.245133720536998</v>
      </c>
      <c r="T716" s="156">
        <v>39.366001055193983</v>
      </c>
      <c r="U716" s="155">
        <f t="shared" si="52"/>
        <v>2.5402631031735421</v>
      </c>
      <c r="V716" s="154" t="s">
        <v>5360</v>
      </c>
      <c r="W716">
        <v>261.22145077527301</v>
      </c>
      <c r="X716">
        <v>6.05261324528455</v>
      </c>
      <c r="Y716">
        <v>73.636970021712898</v>
      </c>
      <c r="Z716" s="156">
        <v>38.108979225075913</v>
      </c>
      <c r="AA716">
        <f t="shared" si="53"/>
        <v>2.6240534916820724</v>
      </c>
    </row>
    <row r="717" spans="1:27" ht="16" customHeight="1" x14ac:dyDescent="0.25">
      <c r="A717" s="11"/>
      <c r="B717" s="64"/>
      <c r="C717" s="211"/>
      <c r="D717" s="368"/>
      <c r="E717" s="368"/>
      <c r="F717" s="42"/>
      <c r="G717" s="42"/>
      <c r="H717" s="107"/>
      <c r="I717" s="109"/>
      <c r="J717" s="154" t="s">
        <v>5360</v>
      </c>
      <c r="K717">
        <v>277.45508665802498</v>
      </c>
      <c r="L717">
        <v>1.05862034360457</v>
      </c>
      <c r="M717">
        <v>5.4010684930228603</v>
      </c>
      <c r="N717" s="156">
        <v>6.275755808480465</v>
      </c>
      <c r="O717" s="155">
        <f t="shared" si="51"/>
        <v>15.934335728115716</v>
      </c>
      <c r="P717" s="154" t="s">
        <v>5360</v>
      </c>
      <c r="Q717">
        <v>278.393458017059</v>
      </c>
      <c r="R717">
        <v>3.33522183736779</v>
      </c>
      <c r="S717">
        <v>28.8397825951001</v>
      </c>
      <c r="T717" s="156">
        <v>19.705413962616312</v>
      </c>
      <c r="U717" s="155">
        <f t="shared" si="52"/>
        <v>5.0747474876555643</v>
      </c>
      <c r="V717" s="154" t="s">
        <v>5360</v>
      </c>
      <c r="W717">
        <v>280.67680509279103</v>
      </c>
      <c r="X717">
        <v>1.70546826838893</v>
      </c>
      <c r="Y717">
        <v>20.748974147683899</v>
      </c>
      <c r="Z717" s="156">
        <v>9.9944817142886766</v>
      </c>
      <c r="AA717">
        <f t="shared" si="53"/>
        <v>10.00552133254037</v>
      </c>
    </row>
    <row r="718" spans="1:27" ht="16" customHeight="1" x14ac:dyDescent="0.25">
      <c r="A718" s="11"/>
      <c r="B718" s="64"/>
      <c r="C718" s="211"/>
      <c r="D718" s="368"/>
      <c r="E718" s="368"/>
      <c r="F718" s="42"/>
      <c r="G718" s="42"/>
      <c r="H718" s="107"/>
      <c r="I718" s="109"/>
      <c r="N718" s="156"/>
      <c r="O718" s="155"/>
      <c r="P718" s="154" t="s">
        <v>5360</v>
      </c>
      <c r="Q718">
        <v>297.79051568980401</v>
      </c>
      <c r="R718">
        <v>0.77617325643308899</v>
      </c>
      <c r="S718">
        <v>6.7115979275691897</v>
      </c>
      <c r="T718" s="156">
        <v>4.2874006273367247</v>
      </c>
      <c r="U718" s="155">
        <f t="shared" si="52"/>
        <v>23.324155751247964</v>
      </c>
      <c r="Z718" s="156"/>
    </row>
    <row r="719" spans="1:27" ht="16" customHeight="1" x14ac:dyDescent="0.25">
      <c r="A719" s="11" t="s">
        <v>2332</v>
      </c>
      <c r="B719" s="61">
        <v>6</v>
      </c>
      <c r="C719" s="201" t="s">
        <v>5809</v>
      </c>
      <c r="D719" s="21" t="s">
        <v>2333</v>
      </c>
      <c r="E719" s="21" t="s">
        <v>2334</v>
      </c>
      <c r="F719" s="54" t="s">
        <v>2335</v>
      </c>
      <c r="G719" s="54" t="s">
        <v>2336</v>
      </c>
      <c r="H719" s="107" t="s">
        <v>2334</v>
      </c>
      <c r="I719" s="109" t="s">
        <v>4773</v>
      </c>
      <c r="J719" s="157" t="s">
        <v>5361</v>
      </c>
      <c r="K719">
        <v>246.63194628552799</v>
      </c>
      <c r="L719">
        <v>19.8774703730037</v>
      </c>
      <c r="M719">
        <v>95.643701731625896</v>
      </c>
      <c r="N719" s="156">
        <v>132.54992106516286</v>
      </c>
      <c r="O719" s="155">
        <f t="shared" si="51"/>
        <v>0.75443273897416352</v>
      </c>
      <c r="P719" s="154" t="s">
        <v>5361</v>
      </c>
      <c r="Q719">
        <v>236.27429917325099</v>
      </c>
      <c r="R719">
        <v>9.6082036306171403</v>
      </c>
      <c r="S719">
        <v>81.567667314747695</v>
      </c>
      <c r="T719" s="156">
        <v>66.876472601433974</v>
      </c>
      <c r="U719" s="155">
        <f t="shared" si="52"/>
        <v>1.4952941761144229</v>
      </c>
      <c r="V719" s="154" t="s">
        <v>5361</v>
      </c>
      <c r="W719">
        <v>234.89908998988901</v>
      </c>
      <c r="X719">
        <v>7.1297379628642998</v>
      </c>
      <c r="Y719">
        <v>86.633175952099407</v>
      </c>
      <c r="Z719" s="156">
        <v>49.915690489509942</v>
      </c>
      <c r="AA719">
        <f t="shared" si="53"/>
        <v>2.0033780764991231</v>
      </c>
    </row>
    <row r="720" spans="1:27" ht="16" customHeight="1" x14ac:dyDescent="0.25">
      <c r="A720" s="11"/>
      <c r="B720" s="61"/>
      <c r="C720" s="202"/>
      <c r="D720" s="21"/>
      <c r="E720" s="21"/>
      <c r="F720" s="54"/>
      <c r="G720" s="54"/>
      <c r="H720" s="107"/>
      <c r="I720" s="109"/>
      <c r="N720" s="156"/>
      <c r="O720" s="155"/>
      <c r="P720" s="154" t="s">
        <v>5361</v>
      </c>
      <c r="Q720">
        <v>320.04045715702102</v>
      </c>
      <c r="R720">
        <v>0.63093165794585404</v>
      </c>
      <c r="S720">
        <v>5.3562169945771698</v>
      </c>
      <c r="T720" s="156">
        <v>3.2430229853502404</v>
      </c>
      <c r="U720" s="155">
        <f t="shared" si="52"/>
        <v>30.835427455103339</v>
      </c>
      <c r="V720" s="154" t="s">
        <v>5361</v>
      </c>
      <c r="W720">
        <v>253.56845298281101</v>
      </c>
      <c r="X720">
        <v>0.83454744487398902</v>
      </c>
      <c r="Y720">
        <v>10.140554394666401</v>
      </c>
      <c r="Z720" s="156">
        <v>5.4129748462433076</v>
      </c>
      <c r="AA720">
        <f t="shared" si="53"/>
        <v>18.474129815955383</v>
      </c>
    </row>
    <row r="721" spans="1:27" ht="16" customHeight="1" x14ac:dyDescent="0.25">
      <c r="A721" s="11"/>
      <c r="B721" s="61"/>
      <c r="C721" s="202"/>
      <c r="D721" s="21"/>
      <c r="E721" s="21"/>
      <c r="F721" s="54"/>
      <c r="G721" s="54"/>
      <c r="H721" s="107"/>
      <c r="I721" s="109"/>
      <c r="N721" s="156"/>
      <c r="O721" s="155"/>
      <c r="P721" s="154" t="s">
        <v>5361</v>
      </c>
      <c r="Q721">
        <v>386.17772820226799</v>
      </c>
      <c r="R721">
        <v>0.97971178303978701</v>
      </c>
      <c r="S721">
        <v>8.3171431263884195</v>
      </c>
      <c r="T721" s="156">
        <v>4.1739194909412145</v>
      </c>
      <c r="U721" s="155">
        <f t="shared" si="52"/>
        <v>23.958296324841211</v>
      </c>
      <c r="Z721" s="156"/>
    </row>
    <row r="722" spans="1:27" ht="16" customHeight="1" x14ac:dyDescent="0.25">
      <c r="A722" s="11" t="s">
        <v>2295</v>
      </c>
      <c r="B722" s="61">
        <v>6</v>
      </c>
      <c r="C722" s="201" t="s">
        <v>5810</v>
      </c>
      <c r="D722" s="21" t="s">
        <v>2296</v>
      </c>
      <c r="E722" s="21" t="s">
        <v>2297</v>
      </c>
      <c r="F722" s="54" t="s">
        <v>2298</v>
      </c>
      <c r="G722" s="45" t="s">
        <v>4303</v>
      </c>
      <c r="H722" s="107" t="s">
        <v>2538</v>
      </c>
      <c r="I722" s="109" t="s">
        <v>4774</v>
      </c>
      <c r="J722" s="5" t="s">
        <v>5362</v>
      </c>
      <c r="K722">
        <v>1161.13923741042</v>
      </c>
      <c r="L722">
        <v>8.4946065809609195</v>
      </c>
      <c r="M722">
        <v>83.769979786610307</v>
      </c>
      <c r="N722" s="156">
        <v>12.04167663115896</v>
      </c>
      <c r="O722" s="155">
        <f t="shared" si="51"/>
        <v>8.3044913979205095</v>
      </c>
      <c r="P722" s="5" t="s">
        <v>5362</v>
      </c>
      <c r="Q722">
        <v>1174.18150326724</v>
      </c>
      <c r="R722">
        <v>5.4260611540547803</v>
      </c>
      <c r="S722">
        <v>82.676118284614404</v>
      </c>
      <c r="T722" s="156">
        <v>7.6063888059272253</v>
      </c>
      <c r="U722" s="155">
        <f t="shared" si="52"/>
        <v>13.146843075136482</v>
      </c>
      <c r="V722" s="5" t="s">
        <v>5362</v>
      </c>
      <c r="W722">
        <v>1251.12965118786</v>
      </c>
      <c r="X722">
        <v>4.0192451121341097</v>
      </c>
      <c r="Y722">
        <v>81.455154412211101</v>
      </c>
      <c r="Z722" s="156">
        <v>5.2878260413151876</v>
      </c>
      <c r="AA722">
        <f t="shared" si="53"/>
        <v>18.911363425852795</v>
      </c>
    </row>
    <row r="723" spans="1:27" ht="16" customHeight="1" x14ac:dyDescent="0.25">
      <c r="A723" s="11"/>
      <c r="B723" s="61"/>
      <c r="C723" s="202"/>
      <c r="D723" s="21"/>
      <c r="E723" s="21"/>
      <c r="F723" s="54"/>
      <c r="G723" s="45"/>
      <c r="H723" s="107"/>
      <c r="I723" s="109"/>
      <c r="J723" s="5" t="s">
        <v>5362</v>
      </c>
      <c r="K723">
        <v>1356.4825005502901</v>
      </c>
      <c r="L723">
        <v>0.97083287916782801</v>
      </c>
      <c r="M723">
        <v>9.5739160947540807</v>
      </c>
      <c r="N723" s="156">
        <v>1.1780731869867136</v>
      </c>
      <c r="O723" s="155">
        <f t="shared" si="51"/>
        <v>84.884369752766304</v>
      </c>
      <c r="T723" s="156" t="s">
        <v>5378</v>
      </c>
      <c r="U723" s="155"/>
      <c r="Z723" s="156"/>
    </row>
    <row r="724" spans="1:27" ht="16" customHeight="1" x14ac:dyDescent="0.25">
      <c r="A724" s="11" t="s">
        <v>3785</v>
      </c>
      <c r="B724" s="64">
        <v>9</v>
      </c>
      <c r="C724" s="210" t="s">
        <v>5811</v>
      </c>
      <c r="D724" s="207" t="s">
        <v>3786</v>
      </c>
      <c r="E724" s="207" t="s">
        <v>3787</v>
      </c>
      <c r="F724" s="54" t="s">
        <v>3788</v>
      </c>
      <c r="G724" s="54" t="s">
        <v>3789</v>
      </c>
      <c r="H724" s="110" t="s">
        <v>3787</v>
      </c>
      <c r="I724" s="281" t="s">
        <v>4775</v>
      </c>
      <c r="J724" s="162" t="s">
        <v>5363</v>
      </c>
      <c r="K724">
        <v>14.9126691776003</v>
      </c>
      <c r="L724">
        <v>0.62313765630198503</v>
      </c>
      <c r="M724">
        <v>49.347552737975803</v>
      </c>
      <c r="N724" s="156">
        <v>67.615824991281201</v>
      </c>
      <c r="O724" s="155">
        <f t="shared" si="51"/>
        <v>1.4789437237938694</v>
      </c>
      <c r="P724" s="162" t="s">
        <v>5363</v>
      </c>
      <c r="Q724">
        <v>14.778672597636101</v>
      </c>
      <c r="R724">
        <v>0.61810235203613695</v>
      </c>
      <c r="S724">
        <v>50.233515681234103</v>
      </c>
      <c r="T724" s="156">
        <v>67.667050259258673</v>
      </c>
      <c r="U724" s="155">
        <f t="shared" si="52"/>
        <v>1.4778241347429995</v>
      </c>
      <c r="V724" s="162" t="s">
        <v>5363</v>
      </c>
      <c r="W724">
        <v>14.753374558909201</v>
      </c>
      <c r="X724">
        <v>0.57558577739946903</v>
      </c>
      <c r="Y724">
        <v>57.215358432428701</v>
      </c>
      <c r="Z724" s="156">
        <v>63.118706439024592</v>
      </c>
      <c r="AA724">
        <f t="shared" si="53"/>
        <v>1.5843163721456228</v>
      </c>
    </row>
    <row r="725" spans="1:27" ht="16" customHeight="1" x14ac:dyDescent="0.25">
      <c r="A725" t="s">
        <v>1729</v>
      </c>
      <c r="B725" s="59">
        <v>5</v>
      </c>
      <c r="C725" s="210" t="s">
        <v>5812</v>
      </c>
      <c r="D725" s="207" t="s">
        <v>1730</v>
      </c>
      <c r="E725" s="207" t="s">
        <v>1731</v>
      </c>
      <c r="F725" s="42" t="s">
        <v>1732</v>
      </c>
      <c r="G725" s="42" t="s">
        <v>2028</v>
      </c>
      <c r="H725" s="107" t="s">
        <v>1731</v>
      </c>
      <c r="I725" s="107" t="s">
        <v>4776</v>
      </c>
      <c r="J725" s="162" t="s">
        <v>5364</v>
      </c>
      <c r="K725">
        <v>18.428341413995199</v>
      </c>
      <c r="L725">
        <v>0.590929999160549</v>
      </c>
      <c r="M725">
        <v>100</v>
      </c>
      <c r="N725" s="156">
        <v>52.058471078592653</v>
      </c>
      <c r="O725" s="155">
        <f t="shared" si="51"/>
        <v>1.920916959874408</v>
      </c>
      <c r="P725" s="162" t="s">
        <v>5364</v>
      </c>
      <c r="Q725">
        <v>19.778643578643599</v>
      </c>
      <c r="R725">
        <v>0.13983856629636601</v>
      </c>
      <c r="S725">
        <v>22.847941429573901</v>
      </c>
      <c r="T725" s="156">
        <v>11.489065642508745</v>
      </c>
      <c r="U725" s="155">
        <f t="shared" si="52"/>
        <v>8.7039279878432367</v>
      </c>
      <c r="V725" s="162" t="s">
        <v>5364</v>
      </c>
      <c r="W725">
        <v>22.158985964663</v>
      </c>
      <c r="X725">
        <v>0.148804950263103</v>
      </c>
      <c r="Y725">
        <v>20.818574646062402</v>
      </c>
      <c r="Z725" s="156">
        <v>10.92766547917131</v>
      </c>
      <c r="AA725">
        <f t="shared" si="53"/>
        <v>9.1510853979383899</v>
      </c>
    </row>
    <row r="726" spans="1:27" ht="16" customHeight="1" x14ac:dyDescent="0.25">
      <c r="A726" s="11" t="s">
        <v>2785</v>
      </c>
      <c r="B726" s="239">
        <v>7</v>
      </c>
      <c r="C726" s="362" t="s">
        <v>5813</v>
      </c>
      <c r="D726" s="8" t="s">
        <v>2786</v>
      </c>
      <c r="E726" s="8" t="s">
        <v>2787</v>
      </c>
      <c r="F726" s="45" t="s">
        <v>4304</v>
      </c>
      <c r="G726" s="38" t="s">
        <v>2788</v>
      </c>
      <c r="H726" s="107" t="s">
        <v>2965</v>
      </c>
      <c r="I726" s="107" t="s">
        <v>4777</v>
      </c>
      <c r="J726" s="5" t="s">
        <v>5365</v>
      </c>
      <c r="K726">
        <v>1048.86731391586</v>
      </c>
      <c r="L726">
        <v>17.964639431206901</v>
      </c>
      <c r="M726">
        <v>93.041212855149794</v>
      </c>
      <c r="N726" s="156">
        <v>28.191328334491793</v>
      </c>
      <c r="O726" s="155">
        <f t="shared" ref="O726:O786" si="54">100/N726</f>
        <v>3.5471900725462113</v>
      </c>
      <c r="P726" s="5" t="s">
        <v>5365</v>
      </c>
      <c r="Q726">
        <v>975.69964791911195</v>
      </c>
      <c r="R726">
        <v>5.5872198284903298</v>
      </c>
      <c r="S726">
        <v>69.946898581967403</v>
      </c>
      <c r="T726" s="156">
        <v>9.4251685904577958</v>
      </c>
      <c r="U726" s="155">
        <f t="shared" si="52"/>
        <v>10.609889790326056</v>
      </c>
      <c r="V726" s="5" t="s">
        <v>5365</v>
      </c>
      <c r="W726">
        <v>947.15517241379303</v>
      </c>
      <c r="X726">
        <v>4.6081985135459904</v>
      </c>
      <c r="Y726">
        <v>80.380886750881999</v>
      </c>
      <c r="Z726" s="156">
        <v>8.0078526746115823</v>
      </c>
      <c r="AA726">
        <f t="shared" si="53"/>
        <v>12.487742227956318</v>
      </c>
    </row>
    <row r="727" spans="1:27" ht="16" customHeight="1" x14ac:dyDescent="0.25">
      <c r="A727" s="11"/>
      <c r="B727" s="241"/>
      <c r="C727" s="363"/>
      <c r="D727" s="21"/>
      <c r="E727" s="21"/>
      <c r="F727" s="45"/>
      <c r="G727" s="42"/>
      <c r="H727" s="107"/>
      <c r="I727" s="107"/>
      <c r="J727" s="5" t="s">
        <v>5365</v>
      </c>
      <c r="K727">
        <v>1209.9861303744799</v>
      </c>
      <c r="L727">
        <v>0.61358248191898901</v>
      </c>
      <c r="M727">
        <v>3.1778237755913898</v>
      </c>
      <c r="N727" s="156">
        <v>0.83468858778959554</v>
      </c>
      <c r="O727" s="155">
        <f t="shared" si="54"/>
        <v>119.80516022726255</v>
      </c>
      <c r="P727" s="5" t="s">
        <v>5365</v>
      </c>
      <c r="Q727">
        <v>1122.02085402185</v>
      </c>
      <c r="R727">
        <v>1.58448194906637</v>
      </c>
      <c r="S727">
        <v>19.8362694861516</v>
      </c>
      <c r="T727" s="156">
        <v>2.3244005507512853</v>
      </c>
      <c r="U727" s="155">
        <f t="shared" si="52"/>
        <v>43.021844908648951</v>
      </c>
      <c r="V727" s="5" t="s">
        <v>5365</v>
      </c>
      <c r="W727">
        <v>1240.27879677183</v>
      </c>
      <c r="X727">
        <v>0.44163839973746699</v>
      </c>
      <c r="Y727">
        <v>7.70350628120437</v>
      </c>
      <c r="Z727" s="156">
        <v>0.58611347053801477</v>
      </c>
      <c r="AA727">
        <f t="shared" si="53"/>
        <v>170.61542692101307</v>
      </c>
    </row>
    <row r="728" spans="1:27" ht="16" customHeight="1" x14ac:dyDescent="0.25">
      <c r="A728" s="6" t="s">
        <v>748</v>
      </c>
      <c r="B728" s="60">
        <v>2</v>
      </c>
      <c r="C728" s="196" t="s">
        <v>5814</v>
      </c>
      <c r="D728" s="1" t="s">
        <v>749</v>
      </c>
      <c r="E728" s="1" t="s">
        <v>750</v>
      </c>
      <c r="F728" s="42" t="s">
        <v>751</v>
      </c>
      <c r="G728" s="42" t="s">
        <v>752</v>
      </c>
      <c r="H728" s="107" t="s">
        <v>892</v>
      </c>
      <c r="I728" s="107" t="s">
        <v>4778</v>
      </c>
      <c r="J728" s="154" t="s">
        <v>5366</v>
      </c>
      <c r="K728">
        <v>358.99838072869397</v>
      </c>
      <c r="L728">
        <v>18.627181966179801</v>
      </c>
      <c r="M728">
        <v>97.738723382917797</v>
      </c>
      <c r="N728" s="156">
        <v>85.362182273683786</v>
      </c>
      <c r="O728" s="155">
        <f t="shared" si="54"/>
        <v>1.1714789539867339</v>
      </c>
      <c r="P728" s="154" t="s">
        <v>5366</v>
      </c>
      <c r="Q728">
        <v>344.05450871271802</v>
      </c>
      <c r="R728">
        <v>3.0984808115460098</v>
      </c>
      <c r="S728">
        <v>70.137624804011296</v>
      </c>
      <c r="T728" s="156">
        <v>14.815583136806111</v>
      </c>
      <c r="U728" s="155">
        <f t="shared" si="52"/>
        <v>6.7496499514468402</v>
      </c>
      <c r="V728" s="154" t="s">
        <v>5366</v>
      </c>
      <c r="W728">
        <v>340.58137170166299</v>
      </c>
      <c r="X728">
        <v>4.7888468536464401</v>
      </c>
      <c r="Y728">
        <v>86.267358402927599</v>
      </c>
      <c r="Z728" s="156">
        <v>23.131505897248456</v>
      </c>
      <c r="AA728">
        <f t="shared" si="53"/>
        <v>4.3231080779697626</v>
      </c>
    </row>
    <row r="729" spans="1:27" ht="16" customHeight="1" x14ac:dyDescent="0.25">
      <c r="A729" s="11"/>
      <c r="B729" s="61"/>
      <c r="C729" s="237"/>
      <c r="D729" s="12"/>
      <c r="E729" s="12"/>
      <c r="F729" s="42"/>
      <c r="G729" s="42"/>
      <c r="H729" s="107"/>
      <c r="I729" s="107"/>
      <c r="N729" s="156"/>
      <c r="O729" s="155"/>
      <c r="T729" s="156" t="s">
        <v>5378</v>
      </c>
      <c r="U729" s="155"/>
      <c r="Z729" s="156"/>
    </row>
    <row r="730" spans="1:27" ht="16" customHeight="1" x14ac:dyDescent="0.25">
      <c r="A730" s="11" t="s">
        <v>5815</v>
      </c>
      <c r="B730" s="61">
        <v>6</v>
      </c>
      <c r="C730" s="201" t="s">
        <v>5816</v>
      </c>
      <c r="D730" s="21" t="s">
        <v>5817</v>
      </c>
      <c r="E730" s="21" t="s">
        <v>2480</v>
      </c>
      <c r="F730" s="54" t="s">
        <v>2481</v>
      </c>
      <c r="G730" s="54" t="s">
        <v>2482</v>
      </c>
      <c r="H730" s="107" t="s">
        <v>2480</v>
      </c>
      <c r="I730" s="107" t="s">
        <v>4779</v>
      </c>
      <c r="J730" s="5" t="s">
        <v>5367</v>
      </c>
      <c r="K730">
        <v>1104.1505516427101</v>
      </c>
      <c r="L730">
        <v>26.356731474801698</v>
      </c>
      <c r="M730">
        <v>94.837656299397395</v>
      </c>
      <c r="N730" s="156">
        <v>39.29038031586677</v>
      </c>
      <c r="O730" s="155">
        <f t="shared" si="54"/>
        <v>2.5451522534541784</v>
      </c>
      <c r="P730" s="5" t="s">
        <v>5367</v>
      </c>
      <c r="Q730">
        <v>779.31540764624697</v>
      </c>
      <c r="R730">
        <v>2.17903177027164</v>
      </c>
      <c r="S730">
        <v>39.248133191731597</v>
      </c>
      <c r="T730" s="156">
        <v>4.6018310093213604</v>
      </c>
      <c r="U730" s="155">
        <f t="shared" si="52"/>
        <v>21.730480714620409</v>
      </c>
      <c r="V730" s="5" t="s">
        <v>5367</v>
      </c>
      <c r="W730">
        <v>772.19662680727504</v>
      </c>
      <c r="X730">
        <v>1.65833814912061</v>
      </c>
      <c r="Y730">
        <v>39.458050523379399</v>
      </c>
      <c r="Z730" s="156">
        <v>3.5344693741795545</v>
      </c>
      <c r="AA730">
        <f t="shared" si="53"/>
        <v>28.292790066461585</v>
      </c>
    </row>
    <row r="731" spans="1:27" ht="16" customHeight="1" x14ac:dyDescent="0.25">
      <c r="A731" s="11"/>
      <c r="B731" s="61"/>
      <c r="C731" s="202"/>
      <c r="D731" s="21"/>
      <c r="E731" s="21"/>
      <c r="F731" s="54"/>
      <c r="G731" s="54"/>
      <c r="H731" s="107"/>
      <c r="I731" s="107"/>
      <c r="N731" s="156"/>
      <c r="O731" s="155"/>
      <c r="P731" s="5" t="s">
        <v>5367</v>
      </c>
      <c r="Q731">
        <v>902.11897633305</v>
      </c>
      <c r="R731">
        <v>0.57613911893619596</v>
      </c>
      <c r="S731">
        <v>10.377262592254899</v>
      </c>
      <c r="T731" s="156">
        <v>1.0511474159860263</v>
      </c>
      <c r="U731" s="155">
        <f t="shared" si="52"/>
        <v>95.134134831312153</v>
      </c>
      <c r="V731" s="5" t="s">
        <v>5367</v>
      </c>
      <c r="W731">
        <v>1076.0333310209501</v>
      </c>
      <c r="X731">
        <v>1.2527834873513499</v>
      </c>
      <c r="Y731">
        <v>29.808392314304498</v>
      </c>
      <c r="Z731" s="156">
        <v>1.9163313281250309</v>
      </c>
      <c r="AA731">
        <f t="shared" si="53"/>
        <v>52.183042948967284</v>
      </c>
    </row>
    <row r="732" spans="1:27" ht="16" customHeight="1" x14ac:dyDescent="0.25">
      <c r="A732" s="11"/>
      <c r="B732" s="61"/>
      <c r="C732" s="202"/>
      <c r="D732" s="21"/>
      <c r="E732" s="21"/>
      <c r="F732" s="54"/>
      <c r="G732" s="54"/>
      <c r="H732" s="107"/>
      <c r="I732" s="107"/>
      <c r="N732" s="156"/>
      <c r="O732" s="155"/>
      <c r="P732" s="5" t="s">
        <v>5367</v>
      </c>
      <c r="Q732">
        <v>1079.83665022895</v>
      </c>
      <c r="R732">
        <v>1.6028476079285101</v>
      </c>
      <c r="S732">
        <v>28.870059289766299</v>
      </c>
      <c r="T732" s="156">
        <v>2.4431765006820938</v>
      </c>
      <c r="U732" s="155">
        <f t="shared" si="52"/>
        <v>40.930321641552169</v>
      </c>
      <c r="Z732" s="156"/>
    </row>
    <row r="733" spans="1:27" ht="16" customHeight="1" x14ac:dyDescent="0.25">
      <c r="A733" s="30" t="s">
        <v>3357</v>
      </c>
      <c r="B733" s="64">
        <v>8</v>
      </c>
      <c r="C733" s="210" t="s">
        <v>5818</v>
      </c>
      <c r="D733" s="21" t="s">
        <v>3358</v>
      </c>
      <c r="E733" s="207" t="s">
        <v>3359</v>
      </c>
      <c r="F733" s="56" t="s">
        <v>3360</v>
      </c>
      <c r="G733" s="56" t="s">
        <v>3361</v>
      </c>
      <c r="H733" s="107" t="s">
        <v>3359</v>
      </c>
      <c r="I733" s="107" t="s">
        <v>4780</v>
      </c>
      <c r="J733" s="5" t="s">
        <v>5368</v>
      </c>
      <c r="K733">
        <v>401.47896039604001</v>
      </c>
      <c r="L733">
        <v>15.8134608033088</v>
      </c>
      <c r="M733">
        <v>78.8321315960753</v>
      </c>
      <c r="N733" s="156">
        <v>64.804957506590981</v>
      </c>
      <c r="O733" s="155">
        <f t="shared" si="54"/>
        <v>1.5430918227178763</v>
      </c>
      <c r="P733" s="154" t="s">
        <v>5368</v>
      </c>
      <c r="Q733">
        <v>394.43091159829402</v>
      </c>
      <c r="R733">
        <v>6.2003397326784802</v>
      </c>
      <c r="S733">
        <v>80.500974572899196</v>
      </c>
      <c r="T733" s="156">
        <v>25.863280858360024</v>
      </c>
      <c r="U733" s="155">
        <f t="shared" si="52"/>
        <v>3.866485483711402</v>
      </c>
      <c r="V733" s="5" t="s">
        <v>5368</v>
      </c>
      <c r="W733">
        <v>418.95837182905302</v>
      </c>
      <c r="X733">
        <v>0.58939829872857297</v>
      </c>
      <c r="Y733">
        <v>21.023671866517802</v>
      </c>
      <c r="Z733" s="156">
        <v>2.3146952710597075</v>
      </c>
      <c r="AA733">
        <f t="shared" si="53"/>
        <v>43.202231088595205</v>
      </c>
    </row>
    <row r="734" spans="1:27" ht="16" customHeight="1" x14ac:dyDescent="0.25">
      <c r="A734" s="30"/>
      <c r="B734" s="64"/>
      <c r="C734" s="211"/>
      <c r="D734" s="21"/>
      <c r="E734" s="209"/>
      <c r="F734" s="56"/>
      <c r="G734" s="56"/>
      <c r="H734" s="107"/>
      <c r="I734" s="107"/>
      <c r="J734" s="185"/>
      <c r="N734" s="156"/>
      <c r="O734" s="155"/>
      <c r="T734" s="156" t="s">
        <v>5378</v>
      </c>
      <c r="U734" s="155"/>
      <c r="V734" s="5" t="s">
        <v>5368</v>
      </c>
      <c r="W734">
        <v>436.80806694295597</v>
      </c>
      <c r="X734">
        <v>1.3006879484570499</v>
      </c>
      <c r="Y734">
        <v>46.395174007260401</v>
      </c>
      <c r="Z734" s="156">
        <v>4.8994721205412182</v>
      </c>
      <c r="AA734">
        <f t="shared" si="53"/>
        <v>20.410362083855176</v>
      </c>
    </row>
    <row r="735" spans="1:27" ht="16" customHeight="1" x14ac:dyDescent="0.25">
      <c r="A735" s="6" t="s">
        <v>796</v>
      </c>
      <c r="B735" s="60">
        <v>2</v>
      </c>
      <c r="C735" s="197" t="s">
        <v>5819</v>
      </c>
      <c r="D735" s="1" t="s">
        <v>797</v>
      </c>
      <c r="E735" s="198" t="s">
        <v>798</v>
      </c>
      <c r="F735" s="42" t="s">
        <v>799</v>
      </c>
      <c r="G735" s="40" t="s">
        <v>897</v>
      </c>
      <c r="H735" s="107" t="s">
        <v>798</v>
      </c>
      <c r="I735" s="107" t="s">
        <v>4781</v>
      </c>
      <c r="J735" s="5" t="s">
        <v>5369</v>
      </c>
      <c r="K735">
        <v>568.67605945691503</v>
      </c>
      <c r="L735">
        <v>29.4039536181137</v>
      </c>
      <c r="M735">
        <v>95.362534448401206</v>
      </c>
      <c r="N735" s="156">
        <v>85.087842381275621</v>
      </c>
      <c r="O735" s="155">
        <f t="shared" si="54"/>
        <v>1.1752560319005803</v>
      </c>
      <c r="P735" s="5" t="s">
        <v>5369</v>
      </c>
      <c r="Q735">
        <v>511.71765714543602</v>
      </c>
      <c r="R735">
        <v>2.1205079969023699</v>
      </c>
      <c r="S735">
        <v>19.4890183566046</v>
      </c>
      <c r="T735" s="156">
        <v>6.8188973369834249</v>
      </c>
      <c r="U735" s="155">
        <f t="shared" si="52"/>
        <v>14.665127667729115</v>
      </c>
      <c r="Z735" s="156"/>
    </row>
    <row r="736" spans="1:27" ht="16" customHeight="1" x14ac:dyDescent="0.25">
      <c r="A736" s="11"/>
      <c r="B736" s="61"/>
      <c r="C736" s="199"/>
      <c r="D736" s="12"/>
      <c r="E736" s="200"/>
      <c r="F736" s="42"/>
      <c r="G736" s="40"/>
      <c r="H736" s="107"/>
      <c r="I736" s="107"/>
      <c r="N736" s="156"/>
      <c r="O736" s="155"/>
      <c r="P736" s="5" t="s">
        <v>5369</v>
      </c>
      <c r="Q736">
        <v>552.431072605027</v>
      </c>
      <c r="R736">
        <v>6.3653239027231399</v>
      </c>
      <c r="S736">
        <v>58.501979038571498</v>
      </c>
      <c r="T736" s="156">
        <v>18.961090088220619</v>
      </c>
      <c r="U736" s="155">
        <f t="shared" si="52"/>
        <v>5.2739583818613873</v>
      </c>
      <c r="V736" s="5" t="s">
        <v>5369</v>
      </c>
      <c r="W736">
        <v>490.48917401764299</v>
      </c>
      <c r="X736">
        <v>1.25410576662414</v>
      </c>
      <c r="Y736">
        <v>13.970355144156599</v>
      </c>
      <c r="Z736" s="156">
        <v>4.2072646844136043</v>
      </c>
      <c r="AA736">
        <f t="shared" si="53"/>
        <v>23.768411902028383</v>
      </c>
    </row>
    <row r="737" spans="1:27" ht="16" customHeight="1" x14ac:dyDescent="0.25">
      <c r="A737" s="11"/>
      <c r="B737" s="61"/>
      <c r="C737" s="199"/>
      <c r="D737" s="12"/>
      <c r="E737" s="200"/>
      <c r="F737" s="42"/>
      <c r="G737" s="40"/>
      <c r="H737" s="107"/>
      <c r="I737" s="107"/>
      <c r="N737" s="156"/>
      <c r="O737" s="155"/>
      <c r="P737" s="185"/>
      <c r="T737" s="156"/>
      <c r="U737" s="155"/>
      <c r="V737" s="5" t="s">
        <v>5369</v>
      </c>
      <c r="W737">
        <v>524.25141859450002</v>
      </c>
      <c r="X737">
        <v>5.9782182090366804</v>
      </c>
      <c r="Y737">
        <v>66.595524661627195</v>
      </c>
      <c r="Z737" s="156">
        <v>18.764718813650443</v>
      </c>
      <c r="AA737">
        <f t="shared" si="53"/>
        <v>5.3291499325454712</v>
      </c>
    </row>
    <row r="738" spans="1:27" ht="16" customHeight="1" x14ac:dyDescent="0.25">
      <c r="A738" s="27" t="s">
        <v>3408</v>
      </c>
      <c r="B738" s="64">
        <v>9</v>
      </c>
      <c r="C738" s="216" t="s">
        <v>5820</v>
      </c>
      <c r="D738" s="8" t="s">
        <v>3409</v>
      </c>
      <c r="E738" s="220" t="s">
        <v>3410</v>
      </c>
      <c r="F738" s="41" t="s">
        <v>3411</v>
      </c>
      <c r="G738" s="41" t="s">
        <v>3412</v>
      </c>
      <c r="H738" s="107" t="s">
        <v>3410</v>
      </c>
      <c r="I738" s="107" t="s">
        <v>4782</v>
      </c>
      <c r="J738" s="157" t="s">
        <v>5370</v>
      </c>
      <c r="K738">
        <v>213.68428004037801</v>
      </c>
      <c r="L738">
        <v>15.545223427622499</v>
      </c>
      <c r="M738">
        <v>100</v>
      </c>
      <c r="N738" s="156">
        <v>119.62489821776312</v>
      </c>
      <c r="O738" s="155">
        <f t="shared" si="54"/>
        <v>0.83594637479199119</v>
      </c>
      <c r="P738" s="157" t="s">
        <v>5370</v>
      </c>
      <c r="Q738">
        <v>214.91617199324801</v>
      </c>
      <c r="R738">
        <v>11.113203058197501</v>
      </c>
      <c r="S738">
        <v>82.415062439582798</v>
      </c>
      <c r="T738" s="156">
        <v>85.029644790784502</v>
      </c>
      <c r="U738" s="155">
        <f t="shared" si="52"/>
        <v>1.1760604227625562</v>
      </c>
      <c r="V738" s="157" t="s">
        <v>5370</v>
      </c>
      <c r="W738">
        <v>214.47759369402399</v>
      </c>
      <c r="X738">
        <v>8.6418536775028993</v>
      </c>
      <c r="Y738">
        <v>67.046146802737397</v>
      </c>
      <c r="Z738" s="156">
        <v>66.255833041325033</v>
      </c>
      <c r="AA738">
        <f t="shared" si="53"/>
        <v>1.5093010744824245</v>
      </c>
    </row>
    <row r="739" spans="1:27" ht="16" customHeight="1" x14ac:dyDescent="0.25">
      <c r="A739" s="111" t="s">
        <v>2897</v>
      </c>
      <c r="B739" s="59">
        <v>7</v>
      </c>
      <c r="C739" s="206" t="s">
        <v>5821</v>
      </c>
      <c r="D739" s="207" t="s">
        <v>2898</v>
      </c>
      <c r="E739" s="8" t="s">
        <v>2899</v>
      </c>
      <c r="F739" s="2" t="s">
        <v>2900</v>
      </c>
      <c r="G739" s="42" t="s">
        <v>2901</v>
      </c>
      <c r="H739" s="109" t="s">
        <v>2899</v>
      </c>
      <c r="I739" s="107" t="s">
        <v>4783</v>
      </c>
      <c r="J739" s="5" t="s">
        <v>5371</v>
      </c>
      <c r="K739">
        <v>630.88087826989204</v>
      </c>
      <c r="L739">
        <v>6.0202731784239401</v>
      </c>
      <c r="M739">
        <v>64.262465257432098</v>
      </c>
      <c r="N739" s="156">
        <v>15.704175072483375</v>
      </c>
      <c r="O739" s="155">
        <f t="shared" si="54"/>
        <v>6.3677333918174748</v>
      </c>
      <c r="P739" s="5" t="s">
        <v>5371</v>
      </c>
      <c r="Q739">
        <v>593.31729484095194</v>
      </c>
      <c r="R739">
        <v>5.5275610995404696</v>
      </c>
      <c r="S739">
        <v>77.836181867876505</v>
      </c>
      <c r="T739" s="156">
        <v>15.331389348379343</v>
      </c>
      <c r="U739" s="155">
        <f t="shared" si="52"/>
        <v>6.5225660719764349</v>
      </c>
      <c r="V739" s="5" t="s">
        <v>5371</v>
      </c>
      <c r="W739">
        <v>577.743884468023</v>
      </c>
      <c r="X739">
        <v>3.4913257123168799</v>
      </c>
      <c r="Y739">
        <v>72.910943075953597</v>
      </c>
      <c r="Z739" s="156">
        <v>9.9445435008956746</v>
      </c>
      <c r="AA739">
        <f t="shared" si="53"/>
        <v>10.05576575646668</v>
      </c>
    </row>
    <row r="740" spans="1:27" ht="16" customHeight="1" x14ac:dyDescent="0.25">
      <c r="A740" s="11"/>
      <c r="B740" s="63"/>
      <c r="C740" s="208"/>
      <c r="D740" s="209"/>
      <c r="E740" s="21"/>
      <c r="G740" s="42"/>
      <c r="H740" s="109"/>
      <c r="I740" s="107"/>
      <c r="N740" s="156"/>
      <c r="O740" s="155"/>
      <c r="T740" s="156" t="s">
        <v>5378</v>
      </c>
      <c r="U740" s="155"/>
      <c r="Z740" s="156"/>
    </row>
    <row r="741" spans="1:27" ht="16" customHeight="1" x14ac:dyDescent="0.25">
      <c r="A741" s="27" t="s">
        <v>3034</v>
      </c>
      <c r="B741" s="64">
        <v>8</v>
      </c>
      <c r="C741" s="201" t="s">
        <v>5822</v>
      </c>
      <c r="D741" s="8" t="s">
        <v>3035</v>
      </c>
      <c r="E741" s="8" t="s">
        <v>3036</v>
      </c>
      <c r="F741" s="41" t="s">
        <v>3037</v>
      </c>
      <c r="G741" s="41" t="s">
        <v>3038</v>
      </c>
      <c r="H741" s="108" t="s">
        <v>3036</v>
      </c>
      <c r="I741" s="107" t="s">
        <v>4784</v>
      </c>
      <c r="J741" s="5" t="s">
        <v>5372</v>
      </c>
      <c r="K741">
        <v>878.82900986481604</v>
      </c>
      <c r="L741">
        <v>25.786704657338301</v>
      </c>
      <c r="M741">
        <v>95.230187955105094</v>
      </c>
      <c r="N741" s="156">
        <v>48.293449524019181</v>
      </c>
      <c r="O741" s="155">
        <f t="shared" si="54"/>
        <v>2.0706742008616326</v>
      </c>
      <c r="P741" s="5" t="s">
        <v>5372</v>
      </c>
      <c r="Q741">
        <v>807.45302407516101</v>
      </c>
      <c r="R741">
        <v>7.6665990900269003</v>
      </c>
      <c r="S741">
        <v>87.301188687712994</v>
      </c>
      <c r="T741" s="156">
        <v>15.626830487168604</v>
      </c>
      <c r="U741" s="155">
        <f t="shared" si="52"/>
        <v>6.3992503202816025</v>
      </c>
      <c r="V741" s="5" t="s">
        <v>5372</v>
      </c>
      <c r="W741">
        <v>804.53032928942798</v>
      </c>
      <c r="X741">
        <v>6.5807889499318897</v>
      </c>
      <c r="Y741">
        <v>82.639473344540406</v>
      </c>
      <c r="Z741" s="156">
        <v>13.462336678508205</v>
      </c>
      <c r="AA741">
        <f t="shared" si="53"/>
        <v>7.4281309692427966</v>
      </c>
    </row>
    <row r="742" spans="1:27" ht="16" customHeight="1" x14ac:dyDescent="0.25">
      <c r="A742" s="19" t="s">
        <v>5823</v>
      </c>
      <c r="B742" s="214">
        <v>4</v>
      </c>
      <c r="C742" s="206" t="s">
        <v>5824</v>
      </c>
      <c r="D742" s="21" t="s">
        <v>5825</v>
      </c>
      <c r="E742" s="21" t="s">
        <v>1434</v>
      </c>
      <c r="F742" s="46" t="s">
        <v>1435</v>
      </c>
      <c r="G742" s="54" t="s">
        <v>1436</v>
      </c>
      <c r="H742" s="107" t="s">
        <v>1434</v>
      </c>
      <c r="I742" s="107" t="s">
        <v>4785</v>
      </c>
      <c r="J742" s="154" t="s">
        <v>5373</v>
      </c>
      <c r="K742">
        <v>310.81931855285598</v>
      </c>
      <c r="L742">
        <v>1.1281805379761001</v>
      </c>
      <c r="M742">
        <v>52.732576863738601</v>
      </c>
      <c r="N742" s="156">
        <v>5.970802860136259</v>
      </c>
      <c r="O742" s="155">
        <f t="shared" si="54"/>
        <v>16.74816642626816</v>
      </c>
      <c r="P742" s="162" t="s">
        <v>5373</v>
      </c>
      <c r="Q742">
        <v>15.311535021613301</v>
      </c>
      <c r="R742">
        <v>0.79206896644671199</v>
      </c>
      <c r="S742">
        <v>100</v>
      </c>
      <c r="T742" s="156">
        <v>83.744806876428953</v>
      </c>
      <c r="U742" s="155">
        <f t="shared" si="52"/>
        <v>1.1941038940785507</v>
      </c>
      <c r="V742" s="162" t="s">
        <v>5373</v>
      </c>
      <c r="W742">
        <v>18.575412591687002</v>
      </c>
      <c r="X742">
        <v>0.24791169984976799</v>
      </c>
      <c r="Y742">
        <v>37.236884774229502</v>
      </c>
      <c r="Z742" s="156">
        <v>21.669456000850193</v>
      </c>
      <c r="AA742">
        <f t="shared" si="53"/>
        <v>4.6147905141724159</v>
      </c>
    </row>
    <row r="743" spans="1:27" ht="16" customHeight="1" x14ac:dyDescent="0.25">
      <c r="A743" s="111" t="s">
        <v>5826</v>
      </c>
      <c r="B743" s="64">
        <v>9</v>
      </c>
      <c r="C743" s="206" t="s">
        <v>5827</v>
      </c>
      <c r="D743" s="21" t="s">
        <v>5828</v>
      </c>
      <c r="E743" s="207" t="s">
        <v>3782</v>
      </c>
      <c r="F743" s="45" t="s">
        <v>3783</v>
      </c>
      <c r="G743" s="54" t="s">
        <v>3784</v>
      </c>
      <c r="H743" s="109" t="s">
        <v>3782</v>
      </c>
      <c r="I743" s="107" t="s">
        <v>4786</v>
      </c>
      <c r="J743" s="5" t="s">
        <v>5374</v>
      </c>
      <c r="K743">
        <v>607.89708155286905</v>
      </c>
      <c r="L743">
        <v>27.280986010432699</v>
      </c>
      <c r="M743">
        <v>98.054549705791302</v>
      </c>
      <c r="N743" s="156">
        <v>73.853237014748558</v>
      </c>
      <c r="O743" s="155">
        <f t="shared" si="54"/>
        <v>1.3540367902903148</v>
      </c>
      <c r="P743" s="5" t="s">
        <v>5374</v>
      </c>
      <c r="Q743">
        <v>569.31606651406798</v>
      </c>
      <c r="R743">
        <v>3.0002105812780502</v>
      </c>
      <c r="S743">
        <v>35.606383761218602</v>
      </c>
      <c r="T743" s="156">
        <v>8.6721194041556444</v>
      </c>
      <c r="U743" s="155">
        <f t="shared" si="52"/>
        <v>11.531206541284522</v>
      </c>
      <c r="V743" s="5" t="s">
        <v>5374</v>
      </c>
      <c r="W743">
        <v>566.95774700809704</v>
      </c>
      <c r="X743">
        <v>2.57185343359345</v>
      </c>
      <c r="Y743">
        <v>43.379972851473397</v>
      </c>
      <c r="Z743" s="156">
        <v>7.4648596582765281</v>
      </c>
      <c r="AA743">
        <f t="shared" si="53"/>
        <v>13.396099133508399</v>
      </c>
    </row>
    <row r="744" spans="1:27" ht="16" customHeight="1" x14ac:dyDescent="0.25">
      <c r="A744" s="11"/>
      <c r="B744" s="64"/>
      <c r="C744" s="208"/>
      <c r="D744" s="21"/>
      <c r="E744" s="209"/>
      <c r="F744" s="45"/>
      <c r="G744" s="54"/>
      <c r="H744" s="109"/>
      <c r="I744" s="107"/>
      <c r="N744" s="156"/>
      <c r="O744" s="155"/>
      <c r="P744" s="5" t="s">
        <v>5374</v>
      </c>
      <c r="Q744">
        <v>599.46649803610705</v>
      </c>
      <c r="R744">
        <v>4.5636350740665703</v>
      </c>
      <c r="S744">
        <v>54.161045497063498</v>
      </c>
      <c r="T744" s="156">
        <v>12.528033683180928</v>
      </c>
      <c r="U744" s="155">
        <f t="shared" si="52"/>
        <v>7.9820985901603612</v>
      </c>
      <c r="V744" s="5" t="s">
        <v>5374</v>
      </c>
      <c r="W744">
        <v>605.80269412140501</v>
      </c>
      <c r="X744">
        <v>0.99757665669745499</v>
      </c>
      <c r="Y744">
        <v>16.826327550219101</v>
      </c>
      <c r="Z744" s="156">
        <v>2.7099043791780497</v>
      </c>
      <c r="AA744">
        <f t="shared" si="53"/>
        <v>36.901671058346103</v>
      </c>
    </row>
    <row r="745" spans="1:27" ht="16" customHeight="1" x14ac:dyDescent="0.25">
      <c r="A745" s="11"/>
      <c r="B745" s="64"/>
      <c r="C745" s="208"/>
      <c r="D745" s="21"/>
      <c r="E745" s="209"/>
      <c r="F745" s="45"/>
      <c r="G745" s="54"/>
      <c r="H745" s="109"/>
      <c r="I745" s="107"/>
      <c r="N745" s="156"/>
      <c r="O745" s="155"/>
      <c r="T745" s="156" t="s">
        <v>5378</v>
      </c>
      <c r="U745" s="155"/>
      <c r="V745" s="5" t="s">
        <v>5374</v>
      </c>
      <c r="W745">
        <v>635.58382024160596</v>
      </c>
      <c r="X745">
        <v>0.73883452310709896</v>
      </c>
      <c r="Y745">
        <v>12.462071568882299</v>
      </c>
      <c r="Z745" s="156">
        <v>1.9130308117632358</v>
      </c>
      <c r="AA745">
        <f t="shared" si="53"/>
        <v>52.273073379215596</v>
      </c>
    </row>
    <row r="746" spans="1:27" ht="16" customHeight="1" x14ac:dyDescent="0.25">
      <c r="A746" s="11"/>
      <c r="B746" s="64"/>
      <c r="C746" s="208"/>
      <c r="D746" s="21"/>
      <c r="E746" s="209"/>
      <c r="F746" s="45"/>
      <c r="G746" s="54"/>
      <c r="H746" s="109"/>
      <c r="I746" s="107"/>
      <c r="N746" s="156"/>
      <c r="O746" s="155"/>
      <c r="T746" s="156" t="s">
        <v>5378</v>
      </c>
      <c r="U746" s="155"/>
      <c r="V746" s="5" t="s">
        <v>5374</v>
      </c>
      <c r="W746">
        <v>653.71146222781704</v>
      </c>
      <c r="X746">
        <v>1.3303727862645101</v>
      </c>
      <c r="Y746">
        <v>22.439667283005999</v>
      </c>
      <c r="Z746" s="156">
        <v>3.3491900630733</v>
      </c>
      <c r="AA746">
        <f t="shared" si="53"/>
        <v>29.857965095070632</v>
      </c>
    </row>
    <row r="747" spans="1:27" ht="16" customHeight="1" x14ac:dyDescent="0.25">
      <c r="A747" s="6" t="s">
        <v>5829</v>
      </c>
      <c r="B747" s="60">
        <v>2</v>
      </c>
      <c r="C747" s="196" t="s">
        <v>5830</v>
      </c>
      <c r="D747" s="1" t="s">
        <v>5831</v>
      </c>
      <c r="E747" s="1" t="s">
        <v>668</v>
      </c>
      <c r="F747" s="42" t="s">
        <v>669</v>
      </c>
      <c r="G747" s="42" t="s">
        <v>890</v>
      </c>
      <c r="H747" s="107" t="s">
        <v>889</v>
      </c>
      <c r="I747" s="107" t="s">
        <v>4787</v>
      </c>
      <c r="J747" s="5" t="s">
        <v>5375</v>
      </c>
      <c r="K747">
        <v>867.71447360554805</v>
      </c>
      <c r="L747">
        <v>21.274467836286298</v>
      </c>
      <c r="M747">
        <v>87.253749928188299</v>
      </c>
      <c r="N747" s="156">
        <v>40.353107505279958</v>
      </c>
      <c r="O747" s="155">
        <f t="shared" si="54"/>
        <v>2.4781238963298082</v>
      </c>
      <c r="P747" s="5" t="s">
        <v>5375</v>
      </c>
      <c r="Q747">
        <v>912.88506191950501</v>
      </c>
      <c r="R747">
        <v>8.8371311566353103</v>
      </c>
      <c r="S747">
        <v>84.296612567797297</v>
      </c>
      <c r="T747" s="156">
        <v>15.932970680450994</v>
      </c>
      <c r="U747" s="155">
        <f t="shared" si="52"/>
        <v>6.2762934800787207</v>
      </c>
      <c r="V747" s="5" t="s">
        <v>5375</v>
      </c>
      <c r="W747">
        <v>1056.1681494469301</v>
      </c>
      <c r="X747">
        <v>5.9581688639400996</v>
      </c>
      <c r="Y747">
        <v>82.739267550385193</v>
      </c>
      <c r="Z747" s="156">
        <v>9.2853455716468698</v>
      </c>
      <c r="AA747">
        <f t="shared" si="53"/>
        <v>10.769658407259879</v>
      </c>
    </row>
    <row r="748" spans="1:27" ht="16" customHeight="1" x14ac:dyDescent="0.25">
      <c r="A748" s="11"/>
      <c r="B748" s="61"/>
      <c r="C748" s="21"/>
      <c r="D748" s="21"/>
      <c r="E748" s="8"/>
      <c r="F748" s="42"/>
      <c r="G748" s="42"/>
      <c r="H748" s="107"/>
      <c r="I748" s="107"/>
      <c r="J748" s="5" t="s">
        <v>5375</v>
      </c>
      <c r="K748">
        <v>1076.98616721753</v>
      </c>
      <c r="L748">
        <v>1.9726950354372099</v>
      </c>
      <c r="M748">
        <v>8.09068601062895</v>
      </c>
      <c r="N748" s="156">
        <v>3.0148813302063178</v>
      </c>
      <c r="O748" s="155">
        <f t="shared" si="54"/>
        <v>33.168801371414737</v>
      </c>
      <c r="U748" s="155"/>
    </row>
    <row r="749" spans="1:27" ht="16" customHeight="1" x14ac:dyDescent="0.25">
      <c r="A749" s="23" t="s">
        <v>1611</v>
      </c>
      <c r="B749" s="145">
        <v>4</v>
      </c>
      <c r="C749" s="265" t="s">
        <v>5832</v>
      </c>
      <c r="D749" s="79" t="s">
        <v>1612</v>
      </c>
      <c r="E749" s="310" t="s">
        <v>1613</v>
      </c>
      <c r="F749" s="54" t="s">
        <v>1614</v>
      </c>
      <c r="G749" s="54" t="s">
        <v>1615</v>
      </c>
      <c r="H749" s="112" t="s">
        <v>1613</v>
      </c>
      <c r="I749" s="112" t="s">
        <v>4788</v>
      </c>
      <c r="J749" s="5" t="s">
        <v>5275</v>
      </c>
      <c r="K749">
        <v>836.755280251214</v>
      </c>
      <c r="L749">
        <v>3.6706538979158498</v>
      </c>
      <c r="M749">
        <v>23.644274751088801</v>
      </c>
      <c r="N749" s="156">
        <v>7.2199681842084917</v>
      </c>
      <c r="O749" s="155">
        <f t="shared" si="54"/>
        <v>13.850476546242948</v>
      </c>
      <c r="P749" s="5" t="s">
        <v>5275</v>
      </c>
      <c r="Q749">
        <v>447.94834307992198</v>
      </c>
      <c r="R749">
        <v>2.0627035684298001</v>
      </c>
      <c r="S749">
        <v>17.907450456220101</v>
      </c>
      <c r="T749" s="156">
        <v>7.5767356349863793</v>
      </c>
      <c r="U749" s="155">
        <f t="shared" si="52"/>
        <v>13.198296049586236</v>
      </c>
      <c r="V749" s="5" t="s">
        <v>5275</v>
      </c>
      <c r="W749">
        <v>858.85750269881305</v>
      </c>
      <c r="X749">
        <v>6.2304239890483197</v>
      </c>
      <c r="Y749">
        <v>73.692285235191406</v>
      </c>
      <c r="Z749" s="156">
        <v>11.939613474526347</v>
      </c>
      <c r="AA749">
        <f t="shared" si="53"/>
        <v>8.3754805139508139</v>
      </c>
    </row>
    <row r="750" spans="1:27" ht="16" customHeight="1" x14ac:dyDescent="0.25">
      <c r="A750" s="268"/>
      <c r="B750" s="269"/>
      <c r="C750" s="273"/>
      <c r="D750" s="77"/>
      <c r="E750" s="271"/>
      <c r="F750" s="54"/>
      <c r="G750" s="54"/>
      <c r="H750" s="112"/>
      <c r="I750" s="112"/>
      <c r="J750" s="5" t="s">
        <v>5275</v>
      </c>
      <c r="K750">
        <v>888.37001784651795</v>
      </c>
      <c r="L750">
        <v>11.252592875267601</v>
      </c>
      <c r="M750">
        <v>72.482834122835001</v>
      </c>
      <c r="N750" s="156">
        <v>20.847638047327283</v>
      </c>
      <c r="O750" s="155">
        <f t="shared" si="54"/>
        <v>4.7967064553300913</v>
      </c>
      <c r="P750" s="5" t="s">
        <v>5275</v>
      </c>
      <c r="Q750">
        <v>862.76446931281896</v>
      </c>
      <c r="R750">
        <v>6.9442065556504398</v>
      </c>
      <c r="S750">
        <v>60.286430273512799</v>
      </c>
      <c r="T750" s="156">
        <v>13.247220137895345</v>
      </c>
      <c r="U750" s="155">
        <f t="shared" si="52"/>
        <v>7.5487535467110849</v>
      </c>
      <c r="V750" s="5" t="s">
        <v>5275</v>
      </c>
      <c r="W750">
        <v>987.81756027348194</v>
      </c>
      <c r="X750">
        <v>1.55440680651037</v>
      </c>
      <c r="Y750">
        <v>18.385231881206501</v>
      </c>
      <c r="Z750" s="156">
        <v>2.5899947438619186</v>
      </c>
      <c r="AA750">
        <f t="shared" si="53"/>
        <v>38.610116965291937</v>
      </c>
    </row>
    <row r="751" spans="1:27" ht="16" customHeight="1" x14ac:dyDescent="0.25">
      <c r="A751" s="268"/>
      <c r="B751" s="269"/>
      <c r="C751" s="273"/>
      <c r="D751" s="77"/>
      <c r="E751" s="271"/>
      <c r="F751" s="54"/>
      <c r="G751" s="54"/>
      <c r="H751" s="112"/>
      <c r="I751" s="112"/>
      <c r="N751" s="156"/>
      <c r="O751" s="155"/>
      <c r="P751" s="5" t="s">
        <v>5275</v>
      </c>
      <c r="Q751">
        <v>967.62545899632903</v>
      </c>
      <c r="R751">
        <v>1.6426621871415199</v>
      </c>
      <c r="S751">
        <v>14.260842994001001</v>
      </c>
      <c r="T751" s="156">
        <v>2.7941487652518839</v>
      </c>
      <c r="U751" s="155">
        <f t="shared" si="52"/>
        <v>35.789075099938465</v>
      </c>
      <c r="Z751" s="156"/>
    </row>
    <row r="752" spans="1:27" ht="16" customHeight="1" x14ac:dyDescent="0.25">
      <c r="A752" s="6" t="s">
        <v>734</v>
      </c>
      <c r="B752" s="60">
        <v>2</v>
      </c>
      <c r="C752" s="333" t="s">
        <v>5833</v>
      </c>
      <c r="D752" s="23" t="s">
        <v>735</v>
      </c>
      <c r="E752" s="328" t="s">
        <v>736</v>
      </c>
      <c r="F752" s="42" t="s">
        <v>737</v>
      </c>
      <c r="G752" s="42" t="s">
        <v>738</v>
      </c>
      <c r="H752" s="112" t="s">
        <v>736</v>
      </c>
      <c r="I752" s="112" t="s">
        <v>4789</v>
      </c>
      <c r="J752" s="5" t="s">
        <v>5276</v>
      </c>
      <c r="K752">
        <v>588.08213369043597</v>
      </c>
      <c r="L752">
        <v>17.830842282375599</v>
      </c>
      <c r="M752">
        <v>90.517894138158695</v>
      </c>
      <c r="N752" s="156">
        <v>49.896162908871432</v>
      </c>
      <c r="O752" s="155">
        <f t="shared" si="54"/>
        <v>2.0041621273089962</v>
      </c>
      <c r="P752" s="5" t="s">
        <v>5276</v>
      </c>
      <c r="Q752">
        <v>582.43060023899295</v>
      </c>
      <c r="R752">
        <v>10.249259409103701</v>
      </c>
      <c r="S752">
        <v>79.077020905102103</v>
      </c>
      <c r="T752" s="156">
        <v>28.958743546128751</v>
      </c>
      <c r="U752" s="155">
        <f t="shared" si="52"/>
        <v>3.4531884935100421</v>
      </c>
      <c r="V752" s="5" t="s">
        <v>5276</v>
      </c>
      <c r="W752">
        <v>581.71199312222404</v>
      </c>
      <c r="X752">
        <v>7.3368123975732704</v>
      </c>
      <c r="Y752">
        <v>57.841798843842099</v>
      </c>
      <c r="Z752" s="156">
        <v>20.755374361149308</v>
      </c>
      <c r="AA752">
        <f t="shared" si="53"/>
        <v>4.8180292130593303</v>
      </c>
    </row>
    <row r="753" spans="1:27" ht="16" customHeight="1" x14ac:dyDescent="0.25">
      <c r="A753" s="11"/>
      <c r="B753" s="61"/>
      <c r="C753" s="270"/>
      <c r="D753" s="268"/>
      <c r="E753" s="346"/>
      <c r="F753" s="42"/>
      <c r="G753" s="42"/>
      <c r="H753" s="112"/>
      <c r="I753" s="112"/>
      <c r="J753" s="5" t="s">
        <v>5276</v>
      </c>
      <c r="K753">
        <v>623.77279321504295</v>
      </c>
      <c r="L753">
        <v>1.25518746282413</v>
      </c>
      <c r="M753">
        <v>6.3719326369545897</v>
      </c>
      <c r="N753" s="156">
        <v>3.3115126622305593</v>
      </c>
      <c r="O753" s="155">
        <f t="shared" si="54"/>
        <v>30.197680093616881</v>
      </c>
      <c r="P753" s="5" t="s">
        <v>5276</v>
      </c>
      <c r="Q753">
        <v>660.523715415021</v>
      </c>
      <c r="R753">
        <v>1.84406612834239</v>
      </c>
      <c r="S753">
        <v>14.227687090425</v>
      </c>
      <c r="T753" s="156">
        <v>4.5945438173960627</v>
      </c>
      <c r="U753" s="155">
        <f t="shared" si="52"/>
        <v>21.764946417830565</v>
      </c>
      <c r="V753" s="5" t="s">
        <v>5276</v>
      </c>
      <c r="W753">
        <v>633.06318956870598</v>
      </c>
      <c r="X753">
        <v>1.4846199477870099</v>
      </c>
      <c r="Y753">
        <v>11.70441381435</v>
      </c>
      <c r="Z753" s="156">
        <v>3.8593586620249307</v>
      </c>
      <c r="AA753">
        <f t="shared" si="53"/>
        <v>25.911040863854808</v>
      </c>
    </row>
    <row r="754" spans="1:27" ht="16" customHeight="1" x14ac:dyDescent="0.25">
      <c r="A754" s="11"/>
      <c r="B754" s="61"/>
      <c r="C754" s="270"/>
      <c r="D754" s="268"/>
      <c r="E754" s="346"/>
      <c r="F754" s="42"/>
      <c r="G754" s="42"/>
      <c r="H754" s="112"/>
      <c r="I754" s="112"/>
      <c r="N754" s="156"/>
      <c r="O754" s="155"/>
      <c r="T754" s="156"/>
      <c r="U754" s="155"/>
      <c r="V754" s="5" t="s">
        <v>5276</v>
      </c>
      <c r="W754">
        <v>638.76887806276</v>
      </c>
      <c r="X754">
        <v>1.94257322767206</v>
      </c>
      <c r="Y754">
        <v>15.3148157245516</v>
      </c>
      <c r="Z754" s="156">
        <v>5.0047472972598719</v>
      </c>
      <c r="AA754">
        <f t="shared" si="53"/>
        <v>19.981028823323523</v>
      </c>
    </row>
    <row r="755" spans="1:27" ht="16" customHeight="1" x14ac:dyDescent="0.25">
      <c r="A755" s="11"/>
      <c r="B755" s="61"/>
      <c r="C755" s="270"/>
      <c r="D755" s="268"/>
      <c r="E755" s="346"/>
      <c r="F755" s="42"/>
      <c r="G755" s="42"/>
      <c r="H755" s="112"/>
      <c r="I755" s="112"/>
      <c r="N755" s="156"/>
      <c r="O755" s="155"/>
      <c r="T755" s="156"/>
      <c r="U755" s="155"/>
      <c r="V755" s="5" t="s">
        <v>5276</v>
      </c>
      <c r="W755">
        <v>683.27324831637804</v>
      </c>
      <c r="X755">
        <v>1.40417860524283</v>
      </c>
      <c r="Y755">
        <v>11.070232142251101</v>
      </c>
      <c r="Z755" s="156">
        <v>3.3821116846758228</v>
      </c>
      <c r="AA755">
        <f t="shared" si="53"/>
        <v>29.567326369822425</v>
      </c>
    </row>
    <row r="756" spans="1:27" ht="16" customHeight="1" x14ac:dyDescent="0.2">
      <c r="A756" s="315" t="s">
        <v>1054</v>
      </c>
      <c r="B756" s="316">
        <v>3</v>
      </c>
      <c r="C756" s="414" t="s">
        <v>5834</v>
      </c>
      <c r="D756" s="315" t="s">
        <v>1055</v>
      </c>
      <c r="E756" s="415" t="s">
        <v>1056</v>
      </c>
      <c r="F756" s="57" t="s">
        <v>1057</v>
      </c>
      <c r="G756" s="57" t="s">
        <v>1058</v>
      </c>
      <c r="H756" s="112" t="s">
        <v>1056</v>
      </c>
      <c r="I756" s="112" t="s">
        <v>4790</v>
      </c>
      <c r="J756" s="5" t="s">
        <v>5278</v>
      </c>
      <c r="K756">
        <v>844.98102429672497</v>
      </c>
      <c r="L756">
        <v>17.277290387890201</v>
      </c>
      <c r="M756">
        <v>96.3158249981594</v>
      </c>
      <c r="N756" s="156">
        <v>33.652729741308114</v>
      </c>
      <c r="O756" s="155">
        <f t="shared" si="54"/>
        <v>2.9715271470905913</v>
      </c>
      <c r="P756" s="5" t="s">
        <v>5278</v>
      </c>
      <c r="Q756">
        <v>812.70841499080598</v>
      </c>
      <c r="R756">
        <v>7.8035930421117801</v>
      </c>
      <c r="S756">
        <v>78.037010284855597</v>
      </c>
      <c r="T756" s="156">
        <v>15.803241372763559</v>
      </c>
      <c r="U756" s="155">
        <f t="shared" si="52"/>
        <v>6.3278157715383117</v>
      </c>
      <c r="V756" s="5" t="s">
        <v>5278</v>
      </c>
      <c r="W756">
        <v>825.60078187880799</v>
      </c>
      <c r="X756">
        <v>8.0653231980675901</v>
      </c>
      <c r="Y756">
        <v>86.778458952572606</v>
      </c>
      <c r="Z756" s="156">
        <v>16.078301398544614</v>
      </c>
      <c r="AA756">
        <f t="shared" si="53"/>
        <v>6.219562472504208</v>
      </c>
    </row>
    <row r="757" spans="1:27" ht="16" customHeight="1" x14ac:dyDescent="0.2">
      <c r="A757" s="15"/>
      <c r="B757" s="320"/>
      <c r="C757" s="416"/>
      <c r="D757" s="15"/>
      <c r="E757" s="322"/>
      <c r="F757" s="57"/>
      <c r="G757" s="57"/>
      <c r="H757" s="112"/>
      <c r="I757" s="112"/>
      <c r="N757" s="156"/>
      <c r="O757" s="155"/>
      <c r="P757" s="5" t="s">
        <v>5278</v>
      </c>
      <c r="Q757">
        <v>974.75713110748302</v>
      </c>
      <c r="R757">
        <v>0.79540565574285704</v>
      </c>
      <c r="S757">
        <v>7.9541666259213697</v>
      </c>
      <c r="T757" s="156">
        <v>1.3430793084483494</v>
      </c>
      <c r="U757" s="155">
        <f t="shared" si="52"/>
        <v>74.45576696102134</v>
      </c>
      <c r="V757" s="5" t="s">
        <v>5278</v>
      </c>
      <c r="W757">
        <v>1124.06576980568</v>
      </c>
      <c r="X757">
        <v>0.45414913692049602</v>
      </c>
      <c r="Y757">
        <v>4.8863959036439004</v>
      </c>
      <c r="Z757" s="156">
        <v>0.66501517554601741</v>
      </c>
      <c r="AA757">
        <f t="shared" si="53"/>
        <v>150.37250829335434</v>
      </c>
    </row>
    <row r="758" spans="1:27" ht="16" customHeight="1" x14ac:dyDescent="0.2">
      <c r="A758" s="15"/>
      <c r="B758" s="320"/>
      <c r="C758" s="416"/>
      <c r="D758" s="15"/>
      <c r="E758" s="322"/>
      <c r="F758" s="57"/>
      <c r="G758" s="57"/>
      <c r="H758" s="112"/>
      <c r="I758" s="112"/>
      <c r="N758" s="156"/>
      <c r="O758" s="155"/>
      <c r="P758" s="5" t="s">
        <v>5278</v>
      </c>
      <c r="Q758">
        <v>1090.00192209124</v>
      </c>
      <c r="R758">
        <v>0.38563933597471201</v>
      </c>
      <c r="S758">
        <v>3.8564467246435901</v>
      </c>
      <c r="T758" s="156">
        <v>0.58233877712186699</v>
      </c>
      <c r="U758" s="155">
        <f t="shared" si="52"/>
        <v>171.72134834337649</v>
      </c>
      <c r="Z758" s="156"/>
    </row>
    <row r="759" spans="1:27" ht="16" customHeight="1" x14ac:dyDescent="0.25">
      <c r="A759" s="6" t="s">
        <v>3838</v>
      </c>
      <c r="B759" s="60">
        <v>10</v>
      </c>
      <c r="C759" s="244" t="s">
        <v>5835</v>
      </c>
      <c r="D759" s="79" t="s">
        <v>3839</v>
      </c>
      <c r="E759" s="309" t="s">
        <v>3840</v>
      </c>
      <c r="F759" s="39" t="s">
        <v>3841</v>
      </c>
      <c r="G759" s="54" t="s">
        <v>3842</v>
      </c>
      <c r="H759" s="114" t="s">
        <v>4355</v>
      </c>
      <c r="I759" s="112" t="s">
        <v>4791</v>
      </c>
      <c r="J759" s="5" t="s">
        <v>5279</v>
      </c>
      <c r="K759">
        <v>440.11458477885998</v>
      </c>
      <c r="L759">
        <v>15.0858895454821</v>
      </c>
      <c r="M759">
        <v>86.200696407007001</v>
      </c>
      <c r="N759" s="156">
        <v>56.399327859330995</v>
      </c>
      <c r="O759" s="155">
        <f t="shared" si="54"/>
        <v>1.7730707757620108</v>
      </c>
      <c r="P759" s="5" t="s">
        <v>5279</v>
      </c>
      <c r="Q759">
        <v>418.20333041191998</v>
      </c>
      <c r="R759">
        <v>7.9616632578587101</v>
      </c>
      <c r="S759">
        <v>74.646184523167705</v>
      </c>
      <c r="T759" s="156">
        <v>31.323598688714736</v>
      </c>
      <c r="U759" s="155">
        <f t="shared" si="52"/>
        <v>3.1924812022326154</v>
      </c>
      <c r="V759" s="5" t="s">
        <v>5279</v>
      </c>
      <c r="W759">
        <v>419.33074151723002</v>
      </c>
      <c r="X759">
        <v>7.7697337580263603</v>
      </c>
      <c r="Y759">
        <v>68.246352880166199</v>
      </c>
      <c r="Z759" s="156">
        <v>30.486354396961119</v>
      </c>
      <c r="AA759">
        <f t="shared" si="53"/>
        <v>3.2801560559818199</v>
      </c>
    </row>
    <row r="760" spans="1:27" ht="16" customHeight="1" x14ac:dyDescent="0.25">
      <c r="A760" s="11"/>
      <c r="B760" s="61"/>
      <c r="C760" s="273"/>
      <c r="D760" s="77"/>
      <c r="E760" s="271"/>
      <c r="F760" s="39"/>
      <c r="G760" s="54"/>
      <c r="H760" s="114"/>
      <c r="I760" s="112"/>
      <c r="J760" s="5" t="s">
        <v>5279</v>
      </c>
      <c r="K760">
        <v>462.09583093789098</v>
      </c>
      <c r="L760">
        <v>1.7297353370881701</v>
      </c>
      <c r="M760">
        <v>9.8836989497554892</v>
      </c>
      <c r="N760" s="156">
        <v>6.1592604394608905</v>
      </c>
      <c r="O760" s="155">
        <f t="shared" si="54"/>
        <v>16.235715469884049</v>
      </c>
      <c r="P760" s="5" t="s">
        <v>5279</v>
      </c>
      <c r="Q760">
        <v>463.24934268185802</v>
      </c>
      <c r="R760">
        <v>0.91657307820811496</v>
      </c>
      <c r="S760">
        <v>8.5935163180076497</v>
      </c>
      <c r="T760" s="156">
        <v>3.2556210957472533</v>
      </c>
      <c r="U760" s="155">
        <f t="shared" si="52"/>
        <v>30.716105179017244</v>
      </c>
      <c r="V760" s="5" t="s">
        <v>5279</v>
      </c>
      <c r="W760">
        <v>465.97528954385399</v>
      </c>
      <c r="X760">
        <v>0.72235603614458799</v>
      </c>
      <c r="Y760">
        <v>6.3448975837705097</v>
      </c>
      <c r="Z760" s="156">
        <v>2.5507706608071499</v>
      </c>
      <c r="AA760">
        <f t="shared" si="53"/>
        <v>39.203838093526066</v>
      </c>
    </row>
    <row r="761" spans="1:27" ht="16" customHeight="1" x14ac:dyDescent="0.25">
      <c r="A761" s="6" t="s">
        <v>3695</v>
      </c>
      <c r="B761" s="60">
        <v>9</v>
      </c>
      <c r="C761" s="244" t="s">
        <v>5836</v>
      </c>
      <c r="D761" s="79" t="s">
        <v>3696</v>
      </c>
      <c r="E761" s="79" t="s">
        <v>3697</v>
      </c>
      <c r="F761" s="42" t="s">
        <v>3698</v>
      </c>
      <c r="G761" s="45" t="s">
        <v>4297</v>
      </c>
      <c r="H761" s="113" t="s">
        <v>3697</v>
      </c>
      <c r="I761" s="112" t="s">
        <v>4792</v>
      </c>
      <c r="J761" s="5" t="s">
        <v>5283</v>
      </c>
      <c r="K761">
        <v>1076.5717777185901</v>
      </c>
      <c r="L761">
        <v>14.499579267793999</v>
      </c>
      <c r="M761">
        <v>94.876476635474404</v>
      </c>
      <c r="N761" s="156">
        <v>22.168319172007049</v>
      </c>
      <c r="O761" s="155">
        <f t="shared" si="54"/>
        <v>4.5109419087701772</v>
      </c>
      <c r="P761" s="5" t="s">
        <v>5283</v>
      </c>
      <c r="Q761">
        <v>1100.6686315048601</v>
      </c>
      <c r="R761">
        <v>0.66352574110762996</v>
      </c>
      <c r="S761">
        <v>43.562555190232601</v>
      </c>
      <c r="T761" s="156">
        <v>0.99225623674888352</v>
      </c>
      <c r="U761" s="155">
        <f t="shared" si="52"/>
        <v>100.78041971058694</v>
      </c>
      <c r="V761" s="162" t="s">
        <v>5283</v>
      </c>
      <c r="W761">
        <v>19.655293011163501</v>
      </c>
      <c r="X761">
        <v>0.66321715074182497</v>
      </c>
      <c r="Y761">
        <v>100</v>
      </c>
      <c r="Z761" s="156">
        <v>54.82708067924959</v>
      </c>
      <c r="AA761">
        <f t="shared" si="53"/>
        <v>1.8239161881520167</v>
      </c>
    </row>
    <row r="762" spans="1:27" ht="16" customHeight="1" x14ac:dyDescent="0.25">
      <c r="A762" s="311" t="s">
        <v>2185</v>
      </c>
      <c r="B762" s="60">
        <v>6</v>
      </c>
      <c r="C762" s="244" t="s">
        <v>5837</v>
      </c>
      <c r="D762" s="309" t="s">
        <v>2186</v>
      </c>
      <c r="E762" s="79" t="s">
        <v>2187</v>
      </c>
      <c r="F762" s="42" t="s">
        <v>2188</v>
      </c>
      <c r="G762" s="45" t="s">
        <v>4362</v>
      </c>
      <c r="H762" s="112" t="s">
        <v>2187</v>
      </c>
      <c r="I762" s="112" t="s">
        <v>4793</v>
      </c>
      <c r="J762" s="154" t="s">
        <v>5284</v>
      </c>
      <c r="K762">
        <v>272.31216155234699</v>
      </c>
      <c r="L762">
        <v>6.4290244430515697</v>
      </c>
      <c r="M762">
        <v>88.366258492419902</v>
      </c>
      <c r="N762" s="156">
        <v>38.831919089702801</v>
      </c>
      <c r="O762" s="155">
        <f t="shared" si="54"/>
        <v>2.5752010805594554</v>
      </c>
      <c r="P762" s="154" t="s">
        <v>5284</v>
      </c>
      <c r="Q762">
        <v>273.29910340937801</v>
      </c>
      <c r="R762">
        <v>1.1445543268934599</v>
      </c>
      <c r="S762">
        <v>36.171253116234197</v>
      </c>
      <c r="T762" s="156">
        <v>6.8882756013804753</v>
      </c>
      <c r="U762" s="155">
        <f t="shared" si="52"/>
        <v>14.517421454501481</v>
      </c>
      <c r="V762" s="154" t="s">
        <v>5284</v>
      </c>
      <c r="W762">
        <v>272.49264558095302</v>
      </c>
      <c r="X762">
        <v>3.3624141919953798</v>
      </c>
      <c r="Y762">
        <v>78.319670117621996</v>
      </c>
      <c r="Z762" s="156">
        <v>20.295862578153486</v>
      </c>
      <c r="AA762">
        <f t="shared" si="53"/>
        <v>4.9271125883380895</v>
      </c>
    </row>
    <row r="763" spans="1:27" ht="16" customHeight="1" x14ac:dyDescent="0.25">
      <c r="A763" s="11"/>
      <c r="B763" s="61"/>
      <c r="C763" s="273"/>
      <c r="D763" s="271"/>
      <c r="E763" s="77"/>
      <c r="F763" s="42"/>
      <c r="G763" s="45"/>
      <c r="H763" s="112"/>
      <c r="I763" s="112"/>
      <c r="N763" s="156"/>
      <c r="O763" s="155"/>
      <c r="P763" s="154" t="s">
        <v>5284</v>
      </c>
      <c r="Q763">
        <v>280.20965828422499</v>
      </c>
      <c r="R763">
        <v>1.0075099226328399</v>
      </c>
      <c r="S763">
        <v>31.8402504558983</v>
      </c>
      <c r="T763" s="156">
        <v>5.9141007716206211</v>
      </c>
      <c r="U763" s="155">
        <f t="shared" si="52"/>
        <v>16.908741305163343</v>
      </c>
      <c r="Z763" s="156"/>
    </row>
    <row r="764" spans="1:27" ht="16" customHeight="1" x14ac:dyDescent="0.25">
      <c r="A764" s="6" t="s">
        <v>2828</v>
      </c>
      <c r="B764" s="145">
        <v>7</v>
      </c>
      <c r="C764" s="244" t="s">
        <v>5838</v>
      </c>
      <c r="D764" s="79" t="s">
        <v>2829</v>
      </c>
      <c r="E764" s="79" t="s">
        <v>2830</v>
      </c>
      <c r="F764" s="42" t="s">
        <v>2831</v>
      </c>
      <c r="G764" s="42" t="s">
        <v>2832</v>
      </c>
      <c r="H764" s="112" t="s">
        <v>2830</v>
      </c>
      <c r="I764" s="112" t="s">
        <v>4794</v>
      </c>
      <c r="J764" s="162" t="s">
        <v>5285</v>
      </c>
      <c r="K764">
        <v>10.6277533039648</v>
      </c>
      <c r="L764">
        <v>0.32017280806781401</v>
      </c>
      <c r="M764">
        <v>66.846195563341496</v>
      </c>
      <c r="N764" s="156">
        <v>48.414222469443025</v>
      </c>
      <c r="O764" s="155">
        <f t="shared" si="54"/>
        <v>2.0655087472098863</v>
      </c>
      <c r="P764" s="5" t="s">
        <v>5285</v>
      </c>
      <c r="Q764">
        <v>1400.05130836326</v>
      </c>
      <c r="R764">
        <v>3.0621719842450399</v>
      </c>
      <c r="S764">
        <v>86.325692486006304</v>
      </c>
      <c r="T764" s="156">
        <v>3.6002296767273152</v>
      </c>
      <c r="U764" s="155">
        <f t="shared" si="52"/>
        <v>27.776005693865095</v>
      </c>
      <c r="V764" s="5" t="s">
        <v>5285</v>
      </c>
      <c r="W764">
        <v>1394.6848859562499</v>
      </c>
      <c r="X764">
        <v>2.8989569667903798</v>
      </c>
      <c r="Y764">
        <v>87.201847907037802</v>
      </c>
      <c r="Z764" s="156">
        <v>3.421448002972733</v>
      </c>
      <c r="AA764">
        <f t="shared" si="53"/>
        <v>29.227391418228414</v>
      </c>
    </row>
    <row r="765" spans="1:27" ht="16" customHeight="1" x14ac:dyDescent="0.25">
      <c r="A765" s="6" t="s">
        <v>4231</v>
      </c>
      <c r="B765" s="60">
        <v>10</v>
      </c>
      <c r="C765" s="262" t="s">
        <v>5839</v>
      </c>
      <c r="D765" s="309" t="s">
        <v>4232</v>
      </c>
      <c r="E765" s="309" t="s">
        <v>4233</v>
      </c>
      <c r="F765" s="54" t="s">
        <v>4234</v>
      </c>
      <c r="G765" s="54" t="s">
        <v>4235</v>
      </c>
      <c r="H765" s="112" t="s">
        <v>4236</v>
      </c>
      <c r="I765" s="112" t="s">
        <v>4795</v>
      </c>
      <c r="J765" s="174" t="s">
        <v>5286</v>
      </c>
      <c r="K765" s="175">
        <v>1166.1370830000001</v>
      </c>
      <c r="L765" s="186">
        <v>11.41116559</v>
      </c>
      <c r="M765" s="186">
        <v>91.845582730000004</v>
      </c>
      <c r="N765" s="168">
        <v>16.10678308</v>
      </c>
      <c r="O765" s="155">
        <f t="shared" si="54"/>
        <v>6.2085643981988738</v>
      </c>
      <c r="P765" s="174" t="s">
        <v>5286</v>
      </c>
      <c r="Q765" s="175">
        <v>1212.424219</v>
      </c>
      <c r="R765" s="186">
        <v>3.1757397329999999</v>
      </c>
      <c r="S765" s="186">
        <v>76.132184240000001</v>
      </c>
      <c r="T765" s="168">
        <v>4.3114405629999997</v>
      </c>
      <c r="U765" s="155">
        <f t="shared" si="52"/>
        <v>23.194103812582238</v>
      </c>
      <c r="V765" s="174" t="s">
        <v>5286</v>
      </c>
      <c r="W765" s="175">
        <v>1174.76632</v>
      </c>
      <c r="X765" s="186">
        <v>1.9505748009999999</v>
      </c>
      <c r="Y765" s="186">
        <v>30.218926419999999</v>
      </c>
      <c r="Z765" s="168">
        <v>2.7330038380000001</v>
      </c>
      <c r="AA765">
        <f t="shared" si="53"/>
        <v>36.589776644140954</v>
      </c>
    </row>
    <row r="766" spans="1:27" ht="16" customHeight="1" x14ac:dyDescent="0.25">
      <c r="A766" s="11"/>
      <c r="B766" s="61"/>
      <c r="C766" s="263"/>
      <c r="D766" s="271"/>
      <c r="E766" s="271"/>
      <c r="F766" s="54"/>
      <c r="G766" s="54"/>
      <c r="H766" s="112"/>
      <c r="I766" s="112"/>
      <c r="J766" s="186"/>
      <c r="K766" s="186"/>
      <c r="L766" s="186"/>
      <c r="M766" s="186"/>
      <c r="N766" s="168"/>
      <c r="O766" s="155"/>
      <c r="P766" s="186"/>
      <c r="Q766" s="186"/>
      <c r="R766" s="186"/>
      <c r="S766" s="186"/>
      <c r="T766" s="168"/>
      <c r="U766" s="155"/>
      <c r="V766" s="174" t="s">
        <v>5286</v>
      </c>
      <c r="W766" s="175">
        <v>1220.1477640000001</v>
      </c>
      <c r="X766" s="186">
        <v>3.6696301729999998</v>
      </c>
      <c r="Y766" s="186">
        <v>56.851080070000002</v>
      </c>
      <c r="Z766" s="168">
        <v>4.9504258820000002</v>
      </c>
      <c r="AA766">
        <f t="shared" si="53"/>
        <v>20.200282235030542</v>
      </c>
    </row>
    <row r="767" spans="1:27" ht="16" customHeight="1" x14ac:dyDescent="0.25">
      <c r="A767" s="6" t="s">
        <v>3483</v>
      </c>
      <c r="B767" s="60">
        <v>9</v>
      </c>
      <c r="C767" s="262" t="s">
        <v>5840</v>
      </c>
      <c r="D767" s="79" t="s">
        <v>3484</v>
      </c>
      <c r="E767" s="79" t="s">
        <v>3485</v>
      </c>
      <c r="F767" s="41" t="s">
        <v>3486</v>
      </c>
      <c r="G767" s="41" t="s">
        <v>3487</v>
      </c>
      <c r="H767" s="112" t="s">
        <v>3485</v>
      </c>
      <c r="I767" s="112" t="s">
        <v>4796</v>
      </c>
      <c r="J767" s="154" t="s">
        <v>5287</v>
      </c>
      <c r="K767">
        <v>313.76818910080499</v>
      </c>
      <c r="L767">
        <v>13.7488494609428</v>
      </c>
      <c r="M767">
        <v>89.168986246791206</v>
      </c>
      <c r="N767" s="156">
        <v>72.08136281765232</v>
      </c>
      <c r="O767" s="155">
        <f t="shared" si="54"/>
        <v>1.3873211616846757</v>
      </c>
      <c r="P767" s="154" t="s">
        <v>5287</v>
      </c>
      <c r="Q767">
        <v>300.48898250605203</v>
      </c>
      <c r="R767">
        <v>0.86451321582101703</v>
      </c>
      <c r="S767">
        <v>6.6832119159688101</v>
      </c>
      <c r="T767" s="156">
        <v>4.732523067389363</v>
      </c>
      <c r="U767" s="155">
        <f t="shared" si="52"/>
        <v>21.130377723687197</v>
      </c>
      <c r="V767" s="154" t="s">
        <v>5287</v>
      </c>
      <c r="W767">
        <v>305.29845246868098</v>
      </c>
      <c r="X767">
        <v>1.6085232010208601</v>
      </c>
      <c r="Y767">
        <v>12.248621857851701</v>
      </c>
      <c r="Z767" s="156">
        <v>8.6667904520739096</v>
      </c>
      <c r="AA767">
        <f t="shared" si="53"/>
        <v>11.538296737758396</v>
      </c>
    </row>
    <row r="768" spans="1:27" ht="16" customHeight="1" x14ac:dyDescent="0.25">
      <c r="A768" s="11"/>
      <c r="B768" s="61"/>
      <c r="C768" s="263"/>
      <c r="D768" s="77"/>
      <c r="E768" s="77"/>
      <c r="F768" s="41"/>
      <c r="G768" s="41"/>
      <c r="H768" s="112"/>
      <c r="I768" s="112"/>
      <c r="J768" s="154" t="s">
        <v>5287</v>
      </c>
      <c r="K768">
        <v>332.18576476526999</v>
      </c>
      <c r="L768">
        <v>1.1925305928805701</v>
      </c>
      <c r="M768">
        <v>7.7342285503614496</v>
      </c>
      <c r="N768" s="156">
        <v>5.9057354492558938</v>
      </c>
      <c r="O768" s="155">
        <f t="shared" si="54"/>
        <v>16.932692102318896</v>
      </c>
      <c r="P768" s="154" t="s">
        <v>5287</v>
      </c>
      <c r="Q768">
        <v>313.831707950924</v>
      </c>
      <c r="R768">
        <v>7.2560058237510203</v>
      </c>
      <c r="S768">
        <v>56.093329397605999</v>
      </c>
      <c r="T768" s="156">
        <v>38.033511009235099</v>
      </c>
      <c r="U768" s="155">
        <f t="shared" si="52"/>
        <v>2.6292602851132654</v>
      </c>
      <c r="V768" s="154" t="s">
        <v>5287</v>
      </c>
      <c r="W768">
        <v>315.34830291733499</v>
      </c>
      <c r="X768">
        <v>5.40103192651946</v>
      </c>
      <c r="Y768">
        <v>41.1279101651349</v>
      </c>
      <c r="Z768" s="156">
        <v>28.174329624898242</v>
      </c>
      <c r="AA768">
        <f t="shared" si="53"/>
        <v>3.5493302354079055</v>
      </c>
    </row>
    <row r="769" spans="1:27" ht="16" customHeight="1" x14ac:dyDescent="0.25">
      <c r="A769" s="11"/>
      <c r="B769" s="61"/>
      <c r="C769" s="263"/>
      <c r="D769" s="77"/>
      <c r="E769" s="77"/>
      <c r="F769" s="41"/>
      <c r="G769" s="41"/>
      <c r="H769" s="112"/>
      <c r="I769" s="112"/>
      <c r="N769" s="156"/>
      <c r="O769" s="155"/>
      <c r="P769" s="154" t="s">
        <v>5287</v>
      </c>
      <c r="Q769">
        <v>359.19697446348698</v>
      </c>
      <c r="R769">
        <v>1.8538496692742501</v>
      </c>
      <c r="S769">
        <v>14.3313832262729</v>
      </c>
      <c r="T769" s="156">
        <v>8.490883055840845</v>
      </c>
      <c r="U769" s="155">
        <f t="shared" si="52"/>
        <v>11.777338039205521</v>
      </c>
      <c r="V769" s="154" t="s">
        <v>5287</v>
      </c>
      <c r="W769">
        <v>332.82630369760301</v>
      </c>
      <c r="X769">
        <v>1.6508976879058399</v>
      </c>
      <c r="Y769">
        <v>12.5712961381762</v>
      </c>
      <c r="Z769" s="156">
        <v>8.1599716161689688</v>
      </c>
      <c r="AA769">
        <f t="shared" si="53"/>
        <v>12.254944588514277</v>
      </c>
    </row>
    <row r="770" spans="1:27" ht="16" customHeight="1" x14ac:dyDescent="0.25">
      <c r="A770" s="11"/>
      <c r="B770" s="61"/>
      <c r="C770" s="263"/>
      <c r="D770" s="77"/>
      <c r="E770" s="77"/>
      <c r="F770" s="41"/>
      <c r="G770" s="41"/>
      <c r="H770" s="112"/>
      <c r="I770" s="112"/>
      <c r="N770" s="156"/>
      <c r="O770" s="155"/>
      <c r="T770" s="156"/>
      <c r="U770" s="155"/>
      <c r="V770" s="154" t="s">
        <v>5287</v>
      </c>
      <c r="W770">
        <v>355.54770471195098</v>
      </c>
      <c r="X770">
        <v>1.5222773486910599</v>
      </c>
      <c r="Y770">
        <v>11.5918748296923</v>
      </c>
      <c r="Z770" s="156">
        <v>7.0437461773294041</v>
      </c>
      <c r="AA770">
        <f t="shared" si="53"/>
        <v>14.196990845844821</v>
      </c>
    </row>
    <row r="771" spans="1:27" ht="16" customHeight="1" x14ac:dyDescent="0.25">
      <c r="A771" s="6" t="s">
        <v>2977</v>
      </c>
      <c r="B771" s="60">
        <v>8</v>
      </c>
      <c r="C771" s="244" t="s">
        <v>5841</v>
      </c>
      <c r="D771" s="79" t="s">
        <v>2978</v>
      </c>
      <c r="E771" s="329" t="s">
        <v>2979</v>
      </c>
      <c r="F771" s="41" t="s">
        <v>2980</v>
      </c>
      <c r="G771" s="41" t="s">
        <v>2981</v>
      </c>
      <c r="H771" s="115" t="s">
        <v>2979</v>
      </c>
      <c r="I771" s="112" t="s">
        <v>4797</v>
      </c>
      <c r="J771" s="174" t="s">
        <v>5288</v>
      </c>
      <c r="K771" s="175">
        <v>577.30481729999997</v>
      </c>
      <c r="L771" s="186">
        <v>22.237840139999999</v>
      </c>
      <c r="M771" s="186">
        <v>96.275945289999996</v>
      </c>
      <c r="N771" s="168">
        <v>63.389469320000003</v>
      </c>
      <c r="O771" s="155">
        <f t="shared" si="54"/>
        <v>1.5775490956578968</v>
      </c>
      <c r="P771" s="174" t="s">
        <v>5288</v>
      </c>
      <c r="Q771" s="175">
        <v>561.68508689999999</v>
      </c>
      <c r="R771" s="186">
        <v>7.818825854</v>
      </c>
      <c r="S771" s="186">
        <v>63.7846276</v>
      </c>
      <c r="T771" s="168">
        <v>22.90724732</v>
      </c>
      <c r="U771" s="155">
        <f t="shared" ref="U771:U834" si="55">100/T771</f>
        <v>4.3654306693013867</v>
      </c>
      <c r="V771" s="174" t="s">
        <v>5288</v>
      </c>
      <c r="W771" s="175">
        <v>582.96819549999998</v>
      </c>
      <c r="X771" s="186">
        <v>9.6025256940000006</v>
      </c>
      <c r="Y771" s="186">
        <v>77.442541019999993</v>
      </c>
      <c r="Z771" s="168">
        <v>27.10642283</v>
      </c>
      <c r="AA771">
        <f t="shared" ref="AA771:AA834" si="56">100/Z771</f>
        <v>3.6891625511472923</v>
      </c>
    </row>
    <row r="772" spans="1:27" ht="16" customHeight="1" x14ac:dyDescent="0.25">
      <c r="A772" s="11"/>
      <c r="B772" s="61"/>
      <c r="C772" s="273"/>
      <c r="D772" s="77"/>
      <c r="E772" s="271"/>
      <c r="F772" s="41"/>
      <c r="G772" s="41"/>
      <c r="H772" s="115"/>
      <c r="I772" s="112"/>
      <c r="J772" s="186"/>
      <c r="K772" s="186"/>
      <c r="L772" s="186"/>
      <c r="M772" s="186"/>
      <c r="N772" s="168"/>
      <c r="O772" s="155"/>
      <c r="P772" s="174" t="s">
        <v>5288</v>
      </c>
      <c r="Q772" s="175">
        <v>597.28006970000001</v>
      </c>
      <c r="R772" s="186">
        <v>1.7696860350000001</v>
      </c>
      <c r="S772" s="186">
        <v>14.436792280000001</v>
      </c>
      <c r="T772" s="168">
        <v>4.8758959749999997</v>
      </c>
      <c r="U772" s="155">
        <f t="shared" si="55"/>
        <v>20.509051159566628</v>
      </c>
      <c r="V772" s="186"/>
      <c r="W772" s="186"/>
      <c r="X772" s="186"/>
      <c r="Y772" s="186"/>
      <c r="Z772" s="168"/>
    </row>
    <row r="773" spans="1:27" ht="16" customHeight="1" x14ac:dyDescent="0.25">
      <c r="A773" s="6" t="s">
        <v>3975</v>
      </c>
      <c r="B773" s="60">
        <v>10</v>
      </c>
      <c r="C773" s="262" t="s">
        <v>5842</v>
      </c>
      <c r="D773" s="79" t="s">
        <v>3976</v>
      </c>
      <c r="E773" s="79" t="s">
        <v>3977</v>
      </c>
      <c r="F773" s="54" t="s">
        <v>3978</v>
      </c>
      <c r="G773" s="54" t="s">
        <v>3979</v>
      </c>
      <c r="H773" s="115" t="s">
        <v>3977</v>
      </c>
      <c r="I773" s="112" t="s">
        <v>4798</v>
      </c>
      <c r="J773" s="157" t="s">
        <v>5289</v>
      </c>
      <c r="K773">
        <v>221.18323602021999</v>
      </c>
      <c r="L773">
        <v>5.7339703252695102</v>
      </c>
      <c r="M773">
        <v>84.541477339721794</v>
      </c>
      <c r="N773" s="156">
        <v>42.63029241634581</v>
      </c>
      <c r="O773" s="155">
        <f t="shared" si="54"/>
        <v>2.3457498021209169</v>
      </c>
      <c r="P773" s="157" t="s">
        <v>5289</v>
      </c>
      <c r="Q773">
        <v>219.50015338991699</v>
      </c>
      <c r="R773">
        <v>1.3807411879725899</v>
      </c>
      <c r="S773">
        <v>46.941653524163598</v>
      </c>
      <c r="T773" s="156">
        <v>10.344002602832763</v>
      </c>
      <c r="U773" s="155">
        <f t="shared" si="55"/>
        <v>9.6674376292804141</v>
      </c>
      <c r="V773" s="157" t="s">
        <v>5289</v>
      </c>
      <c r="W773">
        <v>220.88755723896199</v>
      </c>
      <c r="X773">
        <v>3.0640922876332999</v>
      </c>
      <c r="Y773">
        <v>74.014603017370305</v>
      </c>
      <c r="Z773" s="156">
        <v>22.811034698841819</v>
      </c>
      <c r="AA773">
        <f t="shared" si="56"/>
        <v>4.3838432285176996</v>
      </c>
    </row>
    <row r="774" spans="1:27" ht="16" customHeight="1" x14ac:dyDescent="0.25">
      <c r="A774" s="11"/>
      <c r="B774" s="61"/>
      <c r="C774" s="263"/>
      <c r="D774" s="77"/>
      <c r="E774" s="77"/>
      <c r="F774" s="54"/>
      <c r="G774" s="54"/>
      <c r="H774" s="115"/>
      <c r="I774" s="112"/>
      <c r="N774" s="156"/>
      <c r="O774" s="155"/>
      <c r="P774" s="157" t="s">
        <v>5289</v>
      </c>
      <c r="Q774">
        <v>224.24665098680899</v>
      </c>
      <c r="R774">
        <v>0.74165447701984799</v>
      </c>
      <c r="S774">
        <v>25.214347046480398</v>
      </c>
      <c r="T774" s="156">
        <v>5.4387325150666381</v>
      </c>
      <c r="U774" s="155">
        <f t="shared" si="55"/>
        <v>18.386636909054673</v>
      </c>
      <c r="V774" s="157" t="s">
        <v>5289</v>
      </c>
      <c r="W774">
        <v>240.902255639098</v>
      </c>
      <c r="X774">
        <v>0.36366339288650101</v>
      </c>
      <c r="Y774">
        <v>8.7844618013233795</v>
      </c>
      <c r="Z774" s="156">
        <v>2.4826501992418808</v>
      </c>
      <c r="AA774">
        <f t="shared" si="56"/>
        <v>40.279536775070724</v>
      </c>
    </row>
    <row r="775" spans="1:27" ht="16" customHeight="1" x14ac:dyDescent="0.25">
      <c r="A775" s="23" t="s">
        <v>1512</v>
      </c>
      <c r="B775" s="145">
        <v>4</v>
      </c>
      <c r="C775" s="272" t="s">
        <v>5843</v>
      </c>
      <c r="D775" s="417" t="s">
        <v>1513</v>
      </c>
      <c r="E775" s="79" t="s">
        <v>1514</v>
      </c>
      <c r="F775" s="54" t="s">
        <v>1515</v>
      </c>
      <c r="G775" s="39" t="s">
        <v>4348</v>
      </c>
      <c r="H775" s="112" t="s">
        <v>1685</v>
      </c>
      <c r="I775" s="112" t="s">
        <v>4799</v>
      </c>
      <c r="J775" s="5" t="s">
        <v>5290</v>
      </c>
      <c r="K775">
        <v>1090.35540492218</v>
      </c>
      <c r="L775">
        <v>17.854305944940201</v>
      </c>
      <c r="M775">
        <v>96.324952264872195</v>
      </c>
      <c r="N775" s="156">
        <v>26.952345970167222</v>
      </c>
      <c r="O775" s="155">
        <f t="shared" si="54"/>
        <v>3.7102521654585146</v>
      </c>
      <c r="P775" s="5" t="s">
        <v>5290</v>
      </c>
      <c r="Q775">
        <v>1023.08668892998</v>
      </c>
      <c r="R775">
        <v>9.4206489995894795</v>
      </c>
      <c r="S775">
        <v>86.865381151121099</v>
      </c>
      <c r="T775" s="156">
        <v>15.155953471839517</v>
      </c>
      <c r="U775" s="155">
        <f t="shared" si="55"/>
        <v>6.5980672338302409</v>
      </c>
      <c r="V775" s="5" t="s">
        <v>5290</v>
      </c>
      <c r="W775">
        <v>1038.42756183746</v>
      </c>
      <c r="X775">
        <v>7.02763196671554</v>
      </c>
      <c r="Y775">
        <v>87.834800365692999</v>
      </c>
      <c r="Z775" s="156">
        <v>11.139079603428158</v>
      </c>
      <c r="AA775">
        <f t="shared" si="56"/>
        <v>8.9774024030875985</v>
      </c>
    </row>
    <row r="776" spans="1:27" ht="16" customHeight="1" x14ac:dyDescent="0.25">
      <c r="A776" s="6" t="s">
        <v>1358</v>
      </c>
      <c r="B776" s="348">
        <v>4</v>
      </c>
      <c r="C776" s="349" t="s">
        <v>5844</v>
      </c>
      <c r="D776" s="223" t="s">
        <v>1359</v>
      </c>
      <c r="E776" s="223" t="s">
        <v>1360</v>
      </c>
      <c r="F776" s="66" t="s">
        <v>1361</v>
      </c>
      <c r="G776" s="66" t="s">
        <v>1362</v>
      </c>
      <c r="H776" s="112" t="s">
        <v>1359</v>
      </c>
      <c r="I776" s="112" t="s">
        <v>4800</v>
      </c>
      <c r="J776" s="157" t="s">
        <v>5291</v>
      </c>
      <c r="K776">
        <v>206.36058220756701</v>
      </c>
      <c r="L776">
        <v>14.3227384692103</v>
      </c>
      <c r="M776">
        <v>96.050464629568097</v>
      </c>
      <c r="N776" s="156">
        <v>114.12420793148972</v>
      </c>
      <c r="O776" s="155">
        <f t="shared" si="54"/>
        <v>0.87623828294196204</v>
      </c>
      <c r="P776" s="157" t="s">
        <v>5291</v>
      </c>
      <c r="Q776">
        <v>215.73315593340701</v>
      </c>
      <c r="R776">
        <v>5.9276915686720697</v>
      </c>
      <c r="S776">
        <v>54.2012684706974</v>
      </c>
      <c r="T776" s="156">
        <v>45.182566867218171</v>
      </c>
      <c r="U776" s="155">
        <f t="shared" si="55"/>
        <v>2.2132430035212134</v>
      </c>
      <c r="V776" s="157" t="s">
        <v>5291</v>
      </c>
      <c r="W776">
        <v>215.71702407135899</v>
      </c>
      <c r="X776">
        <v>10.3223719456927</v>
      </c>
      <c r="Y776">
        <v>100</v>
      </c>
      <c r="Z776" s="156">
        <v>78.685959144922549</v>
      </c>
      <c r="AA776">
        <f t="shared" si="56"/>
        <v>1.2708747670702163</v>
      </c>
    </row>
    <row r="777" spans="1:27" ht="16" customHeight="1" x14ac:dyDescent="0.25">
      <c r="A777" s="11"/>
      <c r="B777" s="350"/>
      <c r="C777" s="351"/>
      <c r="D777" s="223"/>
      <c r="E777" s="223"/>
      <c r="F777" s="66"/>
      <c r="G777" s="66"/>
      <c r="H777" s="112"/>
      <c r="I777" s="112"/>
      <c r="N777" s="156"/>
      <c r="O777" s="155"/>
      <c r="P777" s="157" t="s">
        <v>5291</v>
      </c>
      <c r="Q777">
        <v>227.00293724665499</v>
      </c>
      <c r="R777">
        <v>1.9401665700178501</v>
      </c>
      <c r="S777">
        <v>17.740378007381299</v>
      </c>
      <c r="T777" s="156">
        <v>14.055156630711418</v>
      </c>
      <c r="U777" s="155">
        <f t="shared" si="55"/>
        <v>7.1148264389664355</v>
      </c>
      <c r="Z777" s="156"/>
    </row>
    <row r="778" spans="1:27" ht="16" customHeight="1" x14ac:dyDescent="0.25">
      <c r="A778" s="11"/>
      <c r="B778" s="350"/>
      <c r="C778" s="351"/>
      <c r="D778" s="223"/>
      <c r="E778" s="223"/>
      <c r="F778" s="66"/>
      <c r="G778" s="66"/>
      <c r="H778" s="112"/>
      <c r="I778" s="112"/>
      <c r="N778" s="156"/>
      <c r="O778" s="155"/>
      <c r="P778" s="157" t="s">
        <v>5291</v>
      </c>
      <c r="Q778">
        <v>233.01348728038801</v>
      </c>
      <c r="R778">
        <v>2.7981298607912399</v>
      </c>
      <c r="S778">
        <v>25.585370973442298</v>
      </c>
      <c r="T778" s="156">
        <v>19.748211524279483</v>
      </c>
      <c r="U778" s="155">
        <f t="shared" si="55"/>
        <v>5.0637496908038875</v>
      </c>
      <c r="Z778" s="156"/>
    </row>
    <row r="779" spans="1:27" ht="16" customHeight="1" x14ac:dyDescent="0.25">
      <c r="A779" s="23" t="s">
        <v>44</v>
      </c>
      <c r="B779" s="145">
        <v>1</v>
      </c>
      <c r="C779" s="327" t="s">
        <v>5845</v>
      </c>
      <c r="D779" s="23" t="s">
        <v>215</v>
      </c>
      <c r="E779" s="23" t="s">
        <v>130</v>
      </c>
      <c r="F779" s="42" t="s">
        <v>274</v>
      </c>
      <c r="G779" s="42" t="s">
        <v>315</v>
      </c>
      <c r="H779" s="112" t="s">
        <v>468</v>
      </c>
      <c r="I779" s="112" t="s">
        <v>4801</v>
      </c>
      <c r="J779" s="5" t="s">
        <v>5292</v>
      </c>
      <c r="K779">
        <v>415.71171696554399</v>
      </c>
      <c r="L779">
        <v>7.1382251906383001</v>
      </c>
      <c r="M779">
        <v>40.969430974643203</v>
      </c>
      <c r="N779" s="156">
        <v>28.252162495260134</v>
      </c>
      <c r="O779" s="155">
        <f t="shared" si="54"/>
        <v>3.5395520614316518</v>
      </c>
      <c r="P779" s="5" t="s">
        <v>5292</v>
      </c>
      <c r="Q779">
        <v>392.20682475004003</v>
      </c>
      <c r="R779">
        <v>7.8358204216263099</v>
      </c>
      <c r="S779">
        <v>56.716382132525098</v>
      </c>
      <c r="T779" s="156">
        <v>32.870535468375621</v>
      </c>
      <c r="U779" s="155">
        <f t="shared" si="55"/>
        <v>3.0422382408771189</v>
      </c>
      <c r="V779" s="5" t="s">
        <v>5292</v>
      </c>
      <c r="W779">
        <v>388.41754385964902</v>
      </c>
      <c r="X779">
        <v>5.4193841531311397</v>
      </c>
      <c r="Y779">
        <v>54.167310956596701</v>
      </c>
      <c r="Z779" s="156">
        <v>22.955446471182263</v>
      </c>
      <c r="AA779">
        <f t="shared" si="56"/>
        <v>4.3562646505498241</v>
      </c>
    </row>
    <row r="780" spans="1:27" ht="16" customHeight="1" x14ac:dyDescent="0.25">
      <c r="A780" s="23"/>
      <c r="B780" s="145"/>
      <c r="C780" s="327"/>
      <c r="D780" s="23"/>
      <c r="E780" s="23"/>
      <c r="F780" s="42"/>
      <c r="G780" s="42"/>
      <c r="H780" s="112"/>
      <c r="I780" s="112"/>
      <c r="J780" s="5" t="s">
        <v>5292</v>
      </c>
      <c r="K780">
        <v>434.60052485785098</v>
      </c>
      <c r="L780">
        <v>2.3319639935560099</v>
      </c>
      <c r="M780">
        <v>13.3841725804118</v>
      </c>
      <c r="N780" s="156">
        <v>8.8287070528537299</v>
      </c>
      <c r="O780" s="155">
        <f t="shared" si="54"/>
        <v>11.32668684115832</v>
      </c>
      <c r="P780" s="5" t="s">
        <v>5292</v>
      </c>
      <c r="Q780">
        <v>433.525960671625</v>
      </c>
      <c r="R780">
        <v>0.86432687191244695</v>
      </c>
      <c r="S780">
        <v>6.2560766476348197</v>
      </c>
      <c r="T780" s="156">
        <v>3.2804073423195157</v>
      </c>
      <c r="U780" s="155">
        <f t="shared" si="55"/>
        <v>30.484019075902886</v>
      </c>
      <c r="V780" s="5" t="s">
        <v>5292</v>
      </c>
      <c r="W780">
        <v>457.30827586206902</v>
      </c>
      <c r="X780">
        <v>1.07793084166994</v>
      </c>
      <c r="Y780">
        <v>10.774031410322999</v>
      </c>
      <c r="Z780" s="156">
        <v>3.8784682602443792</v>
      </c>
      <c r="AA780">
        <f t="shared" si="56"/>
        <v>25.783374592757163</v>
      </c>
    </row>
    <row r="781" spans="1:27" ht="16" customHeight="1" x14ac:dyDescent="0.25">
      <c r="A781" s="23"/>
      <c r="B781" s="145"/>
      <c r="C781" s="327"/>
      <c r="D781" s="23"/>
      <c r="E781" s="23"/>
      <c r="F781" s="42"/>
      <c r="G781" s="42"/>
      <c r="H781" s="112"/>
      <c r="I781" s="112"/>
      <c r="J781" s="5" t="s">
        <v>5292</v>
      </c>
      <c r="K781">
        <v>446.068729649609</v>
      </c>
      <c r="L781">
        <v>3.3341228312103501</v>
      </c>
      <c r="M781">
        <v>19.136005315915199</v>
      </c>
      <c r="N781" s="156">
        <v>12.29849598190077</v>
      </c>
      <c r="O781" s="155">
        <f t="shared" si="54"/>
        <v>8.1310755516094169</v>
      </c>
      <c r="P781" s="5" t="s">
        <v>5292</v>
      </c>
      <c r="Q781">
        <v>458.16430020284002</v>
      </c>
      <c r="R781">
        <v>0.92959449557047102</v>
      </c>
      <c r="S781">
        <v>6.7284896541980901</v>
      </c>
      <c r="T781" s="156">
        <v>3.3384983245066624</v>
      </c>
      <c r="U781" s="155">
        <f t="shared" si="55"/>
        <v>29.953586996266424</v>
      </c>
      <c r="Z781" s="156"/>
    </row>
    <row r="782" spans="1:27" ht="16" customHeight="1" x14ac:dyDescent="0.25">
      <c r="A782" s="23"/>
      <c r="B782" s="145"/>
      <c r="C782" s="327"/>
      <c r="D782" s="23"/>
      <c r="E782" s="23"/>
      <c r="F782" s="42"/>
      <c r="G782" s="42"/>
      <c r="H782" s="112"/>
      <c r="I782" s="112"/>
      <c r="J782" s="5" t="s">
        <v>5292</v>
      </c>
      <c r="K782">
        <v>459.56073528697101</v>
      </c>
      <c r="L782">
        <v>1.5615048054376599</v>
      </c>
      <c r="M782">
        <v>8.9621665938548993</v>
      </c>
      <c r="N782" s="156">
        <v>5.590878099606905</v>
      </c>
      <c r="O782" s="155">
        <f t="shared" si="54"/>
        <v>17.886278008284783</v>
      </c>
      <c r="P782" s="185"/>
      <c r="Q782" s="20"/>
      <c r="R782" s="20"/>
      <c r="S782" s="20"/>
      <c r="T782" s="156"/>
      <c r="U782" s="155"/>
      <c r="Z782" s="156"/>
    </row>
    <row r="783" spans="1:27" ht="16" customHeight="1" x14ac:dyDescent="0.25">
      <c r="A783" s="268"/>
      <c r="B783" s="269"/>
      <c r="C783" s="270"/>
      <c r="D783" s="268"/>
      <c r="E783" s="268"/>
      <c r="F783" s="42"/>
      <c r="G783" s="42"/>
      <c r="H783" s="112"/>
      <c r="I783" s="112"/>
      <c r="J783" s="5" t="s">
        <v>5292</v>
      </c>
      <c r="K783">
        <v>485.870146279827</v>
      </c>
      <c r="L783">
        <v>2.07732715451063</v>
      </c>
      <c r="M783">
        <v>11.922699157781199</v>
      </c>
      <c r="N783" s="156">
        <v>7.035218530268458</v>
      </c>
      <c r="O783" s="155">
        <f t="shared" si="54"/>
        <v>14.214199540463184</v>
      </c>
      <c r="P783" s="185"/>
      <c r="Q783" s="20"/>
      <c r="R783" s="20"/>
      <c r="S783" s="20"/>
      <c r="T783" s="156"/>
      <c r="U783" s="155"/>
      <c r="Z783" s="156"/>
    </row>
    <row r="784" spans="1:27" ht="16" customHeight="1" x14ac:dyDescent="0.25">
      <c r="A784" s="6" t="s">
        <v>3601</v>
      </c>
      <c r="B784" s="60">
        <v>9</v>
      </c>
      <c r="C784" s="262" t="s">
        <v>5846</v>
      </c>
      <c r="D784" s="79" t="s">
        <v>3602</v>
      </c>
      <c r="E784" s="309" t="s">
        <v>3603</v>
      </c>
      <c r="F784" s="54" t="s">
        <v>3604</v>
      </c>
      <c r="G784" s="54" t="s">
        <v>3605</v>
      </c>
      <c r="H784" s="112" t="s">
        <v>3603</v>
      </c>
      <c r="I784" s="112" t="s">
        <v>4802</v>
      </c>
      <c r="J784" s="162" t="s">
        <v>5293</v>
      </c>
      <c r="K784">
        <v>19.159527897381501</v>
      </c>
      <c r="L784">
        <v>2.1558936374600499</v>
      </c>
      <c r="M784">
        <v>75.714648182065503</v>
      </c>
      <c r="N784" s="156">
        <v>182.77414424493148</v>
      </c>
      <c r="O784" s="155">
        <f t="shared" si="54"/>
        <v>0.54712333855051332</v>
      </c>
      <c r="P784" s="162" t="s">
        <v>5293</v>
      </c>
      <c r="Q784">
        <v>18.1538757442313</v>
      </c>
      <c r="R784">
        <v>2.2463680221384599</v>
      </c>
      <c r="S784">
        <v>76.367125036956395</v>
      </c>
      <c r="T784" s="156">
        <v>200.84537909764205</v>
      </c>
      <c r="U784" s="155">
        <f t="shared" si="55"/>
        <v>0.49789544797734414</v>
      </c>
      <c r="V784" s="162" t="s">
        <v>5293</v>
      </c>
      <c r="W784">
        <v>17.8759118362224</v>
      </c>
      <c r="X784">
        <v>1.7618809815145999</v>
      </c>
      <c r="Y784">
        <v>76.495566409915895</v>
      </c>
      <c r="Z784" s="156">
        <v>159.94229756509694</v>
      </c>
      <c r="AA784">
        <f t="shared" si="56"/>
        <v>0.6252254814540209</v>
      </c>
    </row>
    <row r="785" spans="1:27" ht="16" customHeight="1" x14ac:dyDescent="0.25">
      <c r="A785" s="311" t="s">
        <v>2121</v>
      </c>
      <c r="B785" s="60">
        <v>6</v>
      </c>
      <c r="C785" s="324" t="s">
        <v>5847</v>
      </c>
      <c r="D785" s="310" t="s">
        <v>2122</v>
      </c>
      <c r="E785" s="310" t="s">
        <v>2123</v>
      </c>
      <c r="F785" s="46" t="s">
        <v>2124</v>
      </c>
      <c r="G785" s="54" t="s">
        <v>2125</v>
      </c>
      <c r="H785" s="112" t="s">
        <v>2123</v>
      </c>
      <c r="I785" s="112" t="s">
        <v>4803</v>
      </c>
      <c r="J785" s="154" t="s">
        <v>5294</v>
      </c>
      <c r="K785">
        <v>306.09991931662501</v>
      </c>
      <c r="L785">
        <v>16.030877167040199</v>
      </c>
      <c r="M785">
        <v>98.631976318213802</v>
      </c>
      <c r="N785" s="156">
        <v>86.149072956648169</v>
      </c>
      <c r="O785" s="155">
        <f t="shared" si="54"/>
        <v>1.1607785965418558</v>
      </c>
      <c r="P785" s="154" t="s">
        <v>5294</v>
      </c>
      <c r="Q785">
        <v>306.10869111915201</v>
      </c>
      <c r="R785">
        <v>10.175475696857999</v>
      </c>
      <c r="S785">
        <v>92.343505436867403</v>
      </c>
      <c r="T785" s="156">
        <v>54.680894278140848</v>
      </c>
      <c r="U785" s="155">
        <f t="shared" si="55"/>
        <v>1.8287923290233359</v>
      </c>
      <c r="V785" s="154" t="s">
        <v>5294</v>
      </c>
      <c r="W785">
        <v>306.19156263452402</v>
      </c>
      <c r="X785">
        <v>12.23874460993</v>
      </c>
      <c r="Y785">
        <v>95.984239336596005</v>
      </c>
      <c r="Z785" s="156">
        <v>65.750687843146295</v>
      </c>
      <c r="AA785">
        <f t="shared" si="56"/>
        <v>1.5208966366794257</v>
      </c>
    </row>
    <row r="786" spans="1:27" ht="16" customHeight="1" x14ac:dyDescent="0.25">
      <c r="A786" s="6" t="s">
        <v>3255</v>
      </c>
      <c r="B786" s="60">
        <v>8</v>
      </c>
      <c r="C786" s="244" t="s">
        <v>5848</v>
      </c>
      <c r="D786" s="79" t="s">
        <v>3256</v>
      </c>
      <c r="E786" s="309" t="s">
        <v>3257</v>
      </c>
      <c r="F786" s="41" t="s">
        <v>3258</v>
      </c>
      <c r="G786" s="29" t="s">
        <v>3259</v>
      </c>
      <c r="H786" s="112" t="s">
        <v>3257</v>
      </c>
      <c r="I786" s="112" t="s">
        <v>4804</v>
      </c>
      <c r="J786" s="164" t="s">
        <v>5295</v>
      </c>
      <c r="K786" s="165">
        <v>227.9519737</v>
      </c>
      <c r="L786" s="186">
        <v>21.88186095</v>
      </c>
      <c r="M786" s="186">
        <v>97.52092571</v>
      </c>
      <c r="N786" s="168">
        <v>157.85964229999999</v>
      </c>
      <c r="O786" s="155">
        <f t="shared" si="54"/>
        <v>0.63347413273595143</v>
      </c>
      <c r="P786" s="164" t="s">
        <v>5295</v>
      </c>
      <c r="Q786" s="165">
        <v>229.76507699999999</v>
      </c>
      <c r="R786" s="186">
        <v>14.26477963</v>
      </c>
      <c r="S786" s="186">
        <v>86.518487149999999</v>
      </c>
      <c r="T786" s="168">
        <v>102.09751439999999</v>
      </c>
      <c r="U786" s="155">
        <f t="shared" si="55"/>
        <v>0.97945577409669049</v>
      </c>
      <c r="V786" s="174" t="s">
        <v>5295</v>
      </c>
      <c r="W786" s="165">
        <v>231.2429607</v>
      </c>
      <c r="X786" s="186">
        <v>7.8791390860000003</v>
      </c>
      <c r="Y786" s="186">
        <v>43.118453340000002</v>
      </c>
      <c r="Z786" s="168">
        <v>56.033468169999999</v>
      </c>
      <c r="AA786">
        <f t="shared" si="56"/>
        <v>1.7846476983471715</v>
      </c>
    </row>
    <row r="787" spans="1:27" ht="16" customHeight="1" x14ac:dyDescent="0.25">
      <c r="A787" s="11"/>
      <c r="B787" s="61"/>
      <c r="C787" s="273"/>
      <c r="D787" s="77"/>
      <c r="E787" s="271"/>
      <c r="F787" s="41"/>
      <c r="G787" s="29"/>
      <c r="H787" s="112"/>
      <c r="I787" s="112"/>
      <c r="J787" s="186"/>
      <c r="K787" s="186"/>
      <c r="L787" s="186"/>
      <c r="M787" s="186"/>
      <c r="N787" s="168"/>
      <c r="O787" s="155"/>
      <c r="P787" s="186"/>
      <c r="Q787" s="186"/>
      <c r="R787" s="186"/>
      <c r="S787" s="186"/>
      <c r="T787" s="168"/>
      <c r="U787" s="155"/>
      <c r="V787" s="174" t="s">
        <v>5295</v>
      </c>
      <c r="W787" s="165">
        <v>239.4294969</v>
      </c>
      <c r="X787" s="186">
        <v>3.937040783</v>
      </c>
      <c r="Y787" s="186">
        <v>21.545388079999999</v>
      </c>
      <c r="Z787" s="168">
        <v>27.042459869999998</v>
      </c>
      <c r="AA787">
        <f t="shared" si="56"/>
        <v>3.6978884495243962</v>
      </c>
    </row>
    <row r="788" spans="1:27" ht="16" customHeight="1" x14ac:dyDescent="0.25">
      <c r="A788" s="11"/>
      <c r="B788" s="61"/>
      <c r="C788" s="273"/>
      <c r="D788" s="77"/>
      <c r="E788" s="271"/>
      <c r="F788" s="41"/>
      <c r="G788" s="29"/>
      <c r="H788" s="112"/>
      <c r="I788" s="112"/>
      <c r="J788" s="186"/>
      <c r="K788" s="186"/>
      <c r="L788" s="186"/>
      <c r="M788" s="186"/>
      <c r="N788" s="168"/>
      <c r="O788" s="155"/>
      <c r="P788" s="186"/>
      <c r="Q788" s="186"/>
      <c r="R788" s="186"/>
      <c r="S788" s="186"/>
      <c r="T788" s="168"/>
      <c r="U788" s="155"/>
      <c r="V788" s="174" t="s">
        <v>5295</v>
      </c>
      <c r="W788" s="171">
        <v>261.75641359999997</v>
      </c>
      <c r="X788" s="186">
        <v>1.048387591</v>
      </c>
      <c r="Y788" s="187">
        <v>5.7372830889999999</v>
      </c>
      <c r="Z788" s="168">
        <v>6.587470025</v>
      </c>
      <c r="AA788">
        <f t="shared" si="56"/>
        <v>15.180334729492754</v>
      </c>
    </row>
    <row r="789" spans="1:27" ht="16" customHeight="1" x14ac:dyDescent="0.25">
      <c r="A789" s="11"/>
      <c r="B789" s="61"/>
      <c r="C789" s="273"/>
      <c r="D789" s="77"/>
      <c r="E789" s="271"/>
      <c r="F789" s="41"/>
      <c r="G789" s="29"/>
      <c r="H789" s="112"/>
      <c r="I789" s="112"/>
      <c r="J789" s="186"/>
      <c r="K789" s="186"/>
      <c r="L789" s="186"/>
      <c r="M789" s="186"/>
      <c r="N789" s="168"/>
      <c r="O789" s="155"/>
      <c r="P789" s="186"/>
      <c r="Q789" s="186"/>
      <c r="R789" s="186"/>
      <c r="S789" s="186"/>
      <c r="T789" s="168"/>
      <c r="U789" s="155"/>
      <c r="V789" s="174" t="s">
        <v>5295</v>
      </c>
      <c r="W789" s="171">
        <v>267.71025800000001</v>
      </c>
      <c r="X789" s="186">
        <v>1.673534021</v>
      </c>
      <c r="Y789" s="187">
        <v>9.1583861899999999</v>
      </c>
      <c r="Z789" s="168">
        <v>10.281896489999999</v>
      </c>
      <c r="AA789">
        <f t="shared" si="56"/>
        <v>9.72583220393809</v>
      </c>
    </row>
    <row r="790" spans="1:27" ht="16" customHeight="1" x14ac:dyDescent="0.25">
      <c r="A790" s="11"/>
      <c r="B790" s="61"/>
      <c r="C790" s="273"/>
      <c r="D790" s="77"/>
      <c r="E790" s="271"/>
      <c r="F790" s="41"/>
      <c r="G790" s="29"/>
      <c r="H790" s="112"/>
      <c r="I790" s="112"/>
      <c r="J790" s="186"/>
      <c r="K790" s="186"/>
      <c r="L790" s="186"/>
      <c r="M790" s="186"/>
      <c r="N790" s="168"/>
      <c r="O790" s="155"/>
      <c r="P790" s="186"/>
      <c r="Q790" s="186"/>
      <c r="R790" s="186"/>
      <c r="S790" s="186"/>
      <c r="T790" s="168"/>
      <c r="U790" s="155"/>
      <c r="V790" s="174" t="s">
        <v>5295</v>
      </c>
      <c r="W790" s="171">
        <v>330.99870859999999</v>
      </c>
      <c r="X790" s="186">
        <v>1.72695987</v>
      </c>
      <c r="Y790" s="187">
        <v>9.4507582299999999</v>
      </c>
      <c r="Z790" s="168">
        <v>8.5830216010000004</v>
      </c>
      <c r="AA790">
        <f t="shared" si="56"/>
        <v>11.650908578436885</v>
      </c>
    </row>
    <row r="791" spans="1:27" ht="16" customHeight="1" x14ac:dyDescent="0.25">
      <c r="A791" s="268"/>
      <c r="B791" s="269"/>
      <c r="C791" s="270"/>
      <c r="D791" s="268"/>
      <c r="E791" s="268"/>
      <c r="F791" s="41"/>
      <c r="G791" s="29"/>
      <c r="H791" s="112"/>
      <c r="I791" s="112"/>
      <c r="J791" s="186"/>
      <c r="K791" s="186"/>
      <c r="L791" s="186"/>
      <c r="M791" s="186"/>
      <c r="N791" s="168"/>
      <c r="O791" s="155"/>
      <c r="P791" s="186"/>
      <c r="Q791" s="186"/>
      <c r="R791" s="186"/>
      <c r="S791" s="186"/>
      <c r="T791" s="168"/>
      <c r="U791" s="155"/>
      <c r="V791" s="174" t="s">
        <v>5295</v>
      </c>
      <c r="W791" s="175">
        <v>446.24711789999998</v>
      </c>
      <c r="X791" s="186">
        <v>1.5283329670000001</v>
      </c>
      <c r="Y791" s="187">
        <v>8.3637759190000001</v>
      </c>
      <c r="Z791" s="168">
        <v>5.6352715140000003</v>
      </c>
      <c r="AA791">
        <f t="shared" si="56"/>
        <v>17.745373892201069</v>
      </c>
    </row>
    <row r="792" spans="1:27" ht="16" customHeight="1" x14ac:dyDescent="0.25">
      <c r="A792" s="23" t="s">
        <v>43</v>
      </c>
      <c r="B792" s="145">
        <v>1</v>
      </c>
      <c r="C792" s="327" t="s">
        <v>5849</v>
      </c>
      <c r="D792" s="23" t="s">
        <v>214</v>
      </c>
      <c r="E792" s="23" t="s">
        <v>129</v>
      </c>
      <c r="F792" s="42" t="s">
        <v>273</v>
      </c>
      <c r="G792" s="42" t="s">
        <v>314</v>
      </c>
      <c r="H792" s="112" t="s">
        <v>467</v>
      </c>
      <c r="I792" s="112" t="s">
        <v>4805</v>
      </c>
      <c r="J792" s="174" t="s">
        <v>5296</v>
      </c>
      <c r="K792" s="175">
        <v>636.5863693</v>
      </c>
      <c r="L792" s="186">
        <v>24.16623298</v>
      </c>
      <c r="M792" s="186">
        <v>96.653298699999993</v>
      </c>
      <c r="N792" s="168">
        <v>62.474029770000001</v>
      </c>
      <c r="O792" s="155">
        <f t="shared" ref="O792:O851" si="57">100/N792</f>
        <v>1.6006651142587243</v>
      </c>
      <c r="P792" s="174" t="s">
        <v>5296</v>
      </c>
      <c r="Q792" s="175">
        <v>636.23685120000005</v>
      </c>
      <c r="R792" s="186">
        <v>7.2096183470000001</v>
      </c>
      <c r="S792" s="186">
        <v>85.250951889999996</v>
      </c>
      <c r="T792" s="168">
        <v>18.648386219999999</v>
      </c>
      <c r="U792" s="155">
        <f t="shared" si="55"/>
        <v>5.3623943015912081</v>
      </c>
      <c r="V792" s="174" t="s">
        <v>5296</v>
      </c>
      <c r="W792" s="175">
        <v>640.66166029999999</v>
      </c>
      <c r="X792" s="186">
        <v>6.0539005509999999</v>
      </c>
      <c r="Y792" s="186">
        <v>77.306663290000003</v>
      </c>
      <c r="Z792" s="168">
        <v>15.550901570000001</v>
      </c>
      <c r="AA792">
        <f t="shared" si="56"/>
        <v>6.4304953349402494</v>
      </c>
    </row>
    <row r="793" spans="1:27" ht="16" customHeight="1" x14ac:dyDescent="0.25">
      <c r="A793" s="23"/>
      <c r="B793" s="145"/>
      <c r="C793" s="327"/>
      <c r="D793" s="23"/>
      <c r="E793" s="23"/>
      <c r="F793" s="42"/>
      <c r="G793" s="42"/>
      <c r="H793" s="112"/>
      <c r="I793" s="112"/>
      <c r="J793" s="186"/>
      <c r="K793" s="186"/>
      <c r="L793" s="186"/>
      <c r="M793" s="186"/>
      <c r="N793" s="168"/>
      <c r="O793" s="155"/>
      <c r="P793" s="174" t="s">
        <v>5296</v>
      </c>
      <c r="Q793" s="175">
        <v>687.7388138</v>
      </c>
      <c r="R793" s="166">
        <v>0.587838364</v>
      </c>
      <c r="S793" s="187">
        <v>6.9509615670000002</v>
      </c>
      <c r="T793" s="168">
        <v>1.406680521</v>
      </c>
      <c r="U793" s="155">
        <f t="shared" si="55"/>
        <v>71.089347230677973</v>
      </c>
      <c r="V793" s="186"/>
      <c r="W793" s="186"/>
      <c r="X793" s="186"/>
      <c r="Y793" s="186"/>
      <c r="Z793" s="168"/>
    </row>
    <row r="794" spans="1:27" ht="16" customHeight="1" x14ac:dyDescent="0.25">
      <c r="A794" s="6" t="s">
        <v>2365</v>
      </c>
      <c r="B794" s="60">
        <v>6</v>
      </c>
      <c r="C794" s="244" t="s">
        <v>5850</v>
      </c>
      <c r="D794" s="309" t="s">
        <v>2366</v>
      </c>
      <c r="E794" s="79" t="s">
        <v>2367</v>
      </c>
      <c r="F794" s="42" t="s">
        <v>2368</v>
      </c>
      <c r="G794" s="42" t="s">
        <v>2369</v>
      </c>
      <c r="H794" s="116" t="s">
        <v>2367</v>
      </c>
      <c r="I794" s="116" t="s">
        <v>4806</v>
      </c>
      <c r="J794" s="162" t="s">
        <v>5297</v>
      </c>
      <c r="K794">
        <v>13.403083700440501</v>
      </c>
      <c r="L794">
        <v>0.58168839311015896</v>
      </c>
      <c r="M794">
        <v>30.2121891966198</v>
      </c>
      <c r="N794" s="156">
        <v>70.091949209757956</v>
      </c>
      <c r="O794" s="155">
        <f t="shared" si="57"/>
        <v>1.4266973757676344</v>
      </c>
      <c r="P794" s="162" t="s">
        <v>5297</v>
      </c>
      <c r="Q794">
        <v>13.3081719039973</v>
      </c>
      <c r="R794">
        <v>0.67912642611742102</v>
      </c>
      <c r="S794">
        <v>31.4237636727417</v>
      </c>
      <c r="T794" s="156">
        <v>82.405418607792427</v>
      </c>
      <c r="U794" s="155">
        <f t="shared" si="55"/>
        <v>1.2135124326708266</v>
      </c>
      <c r="V794" s="162" t="s">
        <v>5297</v>
      </c>
      <c r="W794">
        <v>13.4963615806106</v>
      </c>
      <c r="X794">
        <v>0.57125832093686901</v>
      </c>
      <c r="Y794">
        <v>30.500942675786298</v>
      </c>
      <c r="Z794" s="156">
        <v>68.368399992307971</v>
      </c>
      <c r="AA794">
        <f t="shared" si="56"/>
        <v>1.4626640379363982</v>
      </c>
    </row>
    <row r="795" spans="1:27" ht="16" customHeight="1" x14ac:dyDescent="0.25">
      <c r="A795" s="6" t="s">
        <v>3045</v>
      </c>
      <c r="B795" s="60">
        <v>8</v>
      </c>
      <c r="C795" s="418" t="s">
        <v>5851</v>
      </c>
      <c r="D795" s="79" t="s">
        <v>3046</v>
      </c>
      <c r="E795" s="79" t="s">
        <v>3047</v>
      </c>
      <c r="F795" s="41" t="s">
        <v>3048</v>
      </c>
      <c r="G795" s="41" t="s">
        <v>3049</v>
      </c>
      <c r="H795" s="113" t="s">
        <v>3047</v>
      </c>
      <c r="I795" s="112" t="s">
        <v>4807</v>
      </c>
      <c r="J795" s="5" t="s">
        <v>5298</v>
      </c>
      <c r="K795">
        <v>763.39394974245397</v>
      </c>
      <c r="L795">
        <v>18.852486513878102</v>
      </c>
      <c r="M795">
        <v>93.351169954200302</v>
      </c>
      <c r="N795" s="156">
        <v>40.644077549770515</v>
      </c>
      <c r="O795" s="155">
        <f t="shared" si="57"/>
        <v>2.4603830626379812</v>
      </c>
      <c r="P795" s="5" t="s">
        <v>5298</v>
      </c>
      <c r="Q795">
        <v>628.40551715812001</v>
      </c>
      <c r="R795">
        <v>4.2894595395742803</v>
      </c>
      <c r="S795">
        <v>37.818224187530703</v>
      </c>
      <c r="T795" s="156">
        <v>11.2333211679702</v>
      </c>
      <c r="U795" s="155">
        <f t="shared" si="55"/>
        <v>8.9020867920283511</v>
      </c>
      <c r="V795" s="5" t="s">
        <v>5298</v>
      </c>
      <c r="W795">
        <v>925.04433252943602</v>
      </c>
      <c r="X795">
        <v>3.64623110302258</v>
      </c>
      <c r="Y795">
        <v>38.031803015746299</v>
      </c>
      <c r="Z795" s="156">
        <v>6.4876113759533247</v>
      </c>
      <c r="AA795">
        <f t="shared" si="56"/>
        <v>15.413993564820375</v>
      </c>
    </row>
    <row r="796" spans="1:27" ht="16" customHeight="1" x14ac:dyDescent="0.25">
      <c r="A796" s="11"/>
      <c r="B796" s="61"/>
      <c r="C796" s="273"/>
      <c r="D796" s="77"/>
      <c r="E796" s="77"/>
      <c r="F796" s="41"/>
      <c r="G796" s="41"/>
      <c r="H796" s="113"/>
      <c r="I796" s="112"/>
      <c r="N796" s="156"/>
      <c r="O796" s="155"/>
      <c r="P796" s="5" t="s">
        <v>5298</v>
      </c>
      <c r="Q796">
        <v>784.29707542329504</v>
      </c>
      <c r="R796">
        <v>1.0858471934242999</v>
      </c>
      <c r="S796">
        <v>9.5734234617345209</v>
      </c>
      <c r="T796" s="156">
        <v>2.2786068785624192</v>
      </c>
      <c r="U796" s="155">
        <f t="shared" si="55"/>
        <v>43.886464550256399</v>
      </c>
      <c r="V796" s="5" t="s">
        <v>5298</v>
      </c>
      <c r="W796">
        <v>996.93396226414995</v>
      </c>
      <c r="X796">
        <v>4.5067181423332503</v>
      </c>
      <c r="Y796">
        <v>47.0070634016109</v>
      </c>
      <c r="Z796" s="156">
        <v>7.440566229251262</v>
      </c>
      <c r="AA796">
        <f t="shared" si="56"/>
        <v>13.439837361687314</v>
      </c>
    </row>
    <row r="797" spans="1:27" ht="16" customHeight="1" x14ac:dyDescent="0.25">
      <c r="A797" s="11"/>
      <c r="B797" s="61"/>
      <c r="C797" s="273"/>
      <c r="D797" s="77"/>
      <c r="E797" s="77"/>
      <c r="F797" s="41"/>
      <c r="G797" s="41"/>
      <c r="H797" s="113"/>
      <c r="I797" s="112"/>
      <c r="N797" s="156"/>
      <c r="O797" s="155"/>
      <c r="P797" s="5" t="s">
        <v>5298</v>
      </c>
      <c r="Q797">
        <v>847.26475115443895</v>
      </c>
      <c r="R797">
        <v>1.0549427420936099</v>
      </c>
      <c r="S797">
        <v>9.3009528956797496</v>
      </c>
      <c r="T797" s="156">
        <v>2.0492820264434091</v>
      </c>
      <c r="U797" s="155">
        <f t="shared" si="55"/>
        <v>48.79757822965589</v>
      </c>
      <c r="Z797" s="156"/>
    </row>
    <row r="798" spans="1:27" ht="16" customHeight="1" x14ac:dyDescent="0.25">
      <c r="A798" s="23" t="s">
        <v>1363</v>
      </c>
      <c r="B798" s="145">
        <v>4</v>
      </c>
      <c r="C798" s="244" t="s">
        <v>5852</v>
      </c>
      <c r="D798" s="79" t="s">
        <v>1364</v>
      </c>
      <c r="E798" s="79" t="s">
        <v>1365</v>
      </c>
      <c r="F798" s="54" t="s">
        <v>1366</v>
      </c>
      <c r="G798" s="54" t="s">
        <v>1367</v>
      </c>
      <c r="H798" s="282" t="s">
        <v>1365</v>
      </c>
      <c r="I798" s="112" t="s">
        <v>4808</v>
      </c>
      <c r="J798" s="5" t="s">
        <v>5299</v>
      </c>
      <c r="K798">
        <v>464.84401278170202</v>
      </c>
      <c r="L798">
        <v>10.214951898900001</v>
      </c>
      <c r="M798">
        <v>90.883628869170707</v>
      </c>
      <c r="N798" s="156">
        <v>36.158590156203921</v>
      </c>
      <c r="O798" s="155">
        <f t="shared" si="57"/>
        <v>2.7655945535487776</v>
      </c>
      <c r="P798" s="5" t="s">
        <v>5299</v>
      </c>
      <c r="Q798">
        <v>461.596801586087</v>
      </c>
      <c r="R798">
        <v>3.4500918462970702</v>
      </c>
      <c r="S798">
        <v>67.222171912662503</v>
      </c>
      <c r="T798" s="156">
        <v>12.29839854058268</v>
      </c>
      <c r="U798" s="155">
        <f t="shared" si="55"/>
        <v>8.1311399748525428</v>
      </c>
      <c r="V798" s="5" t="s">
        <v>5299</v>
      </c>
      <c r="W798">
        <v>467.57104886526298</v>
      </c>
      <c r="X798">
        <v>6.8004564059556598</v>
      </c>
      <c r="Y798">
        <v>82.627857260113103</v>
      </c>
      <c r="Z798" s="156">
        <v>23.9317395900459</v>
      </c>
      <c r="AA798">
        <f t="shared" si="56"/>
        <v>4.1785512341774647</v>
      </c>
    </row>
    <row r="799" spans="1:27" ht="16" customHeight="1" x14ac:dyDescent="0.25">
      <c r="A799" s="23" t="s">
        <v>1749</v>
      </c>
      <c r="B799" s="419">
        <v>5</v>
      </c>
      <c r="C799" s="336" t="s">
        <v>5853</v>
      </c>
      <c r="D799" s="309" t="s">
        <v>1750</v>
      </c>
      <c r="E799" s="309" t="s">
        <v>1751</v>
      </c>
      <c r="F799" s="42" t="s">
        <v>1752</v>
      </c>
      <c r="G799" s="42" t="s">
        <v>2033</v>
      </c>
      <c r="H799" s="112" t="s">
        <v>1751</v>
      </c>
      <c r="I799" s="112" t="s">
        <v>4809</v>
      </c>
      <c r="J799" s="157" t="s">
        <v>5300</v>
      </c>
      <c r="K799">
        <v>223.861374546306</v>
      </c>
      <c r="L799">
        <v>11.0594764987723</v>
      </c>
      <c r="M799">
        <v>96.205380064176296</v>
      </c>
      <c r="N799" s="156">
        <v>81.241247150246011</v>
      </c>
      <c r="O799" s="155">
        <f t="shared" si="57"/>
        <v>1.2309018326006482</v>
      </c>
      <c r="P799" s="157" t="s">
        <v>5300</v>
      </c>
      <c r="Q799">
        <v>230.88386538156701</v>
      </c>
      <c r="R799">
        <v>3.1500030221268598</v>
      </c>
      <c r="S799">
        <v>82.423536997898694</v>
      </c>
      <c r="T799" s="156">
        <v>22.436436751667522</v>
      </c>
      <c r="U799" s="155">
        <f t="shared" si="55"/>
        <v>4.4570357185869902</v>
      </c>
      <c r="V799" s="157" t="s">
        <v>5300</v>
      </c>
      <c r="W799">
        <v>232.70676691729301</v>
      </c>
      <c r="X799">
        <v>7.0232272925702199</v>
      </c>
      <c r="Y799">
        <v>83.060448246963503</v>
      </c>
      <c r="Z799" s="156">
        <v>49.632715525370543</v>
      </c>
      <c r="AA799">
        <f t="shared" si="56"/>
        <v>2.0148000958940768</v>
      </c>
    </row>
    <row r="800" spans="1:27" ht="16" customHeight="1" x14ac:dyDescent="0.25">
      <c r="A800" s="6" t="s">
        <v>2666</v>
      </c>
      <c r="B800" s="145">
        <v>7</v>
      </c>
      <c r="C800" s="262" t="s">
        <v>5854</v>
      </c>
      <c r="D800" s="309" t="s">
        <v>2667</v>
      </c>
      <c r="E800" s="309" t="s">
        <v>2668</v>
      </c>
      <c r="F800" s="42" t="s">
        <v>2669</v>
      </c>
      <c r="G800" s="42" t="s">
        <v>2670</v>
      </c>
      <c r="H800" s="112" t="s">
        <v>2668</v>
      </c>
      <c r="I800" s="112" t="s">
        <v>4810</v>
      </c>
      <c r="J800" s="5" t="s">
        <v>5301</v>
      </c>
      <c r="K800">
        <v>665.74701574166602</v>
      </c>
      <c r="L800">
        <v>18.1721683532523</v>
      </c>
      <c r="M800">
        <v>87.824016922904306</v>
      </c>
      <c r="N800" s="156">
        <v>44.921389957007989</v>
      </c>
      <c r="O800" s="155">
        <f t="shared" si="57"/>
        <v>2.2261109929079441</v>
      </c>
      <c r="P800" s="5" t="s">
        <v>5301</v>
      </c>
      <c r="Q800">
        <v>665.434156550083</v>
      </c>
      <c r="R800">
        <v>11.6296152928923</v>
      </c>
      <c r="S800">
        <v>82.0017282926012</v>
      </c>
      <c r="T800" s="156">
        <v>28.761785427799374</v>
      </c>
      <c r="U800" s="155">
        <f t="shared" si="55"/>
        <v>3.4768356175603112</v>
      </c>
      <c r="V800" s="5" t="s">
        <v>5301</v>
      </c>
      <c r="W800">
        <v>659.12690250925596</v>
      </c>
      <c r="X800">
        <v>13.7793616706472</v>
      </c>
      <c r="Y800">
        <v>91.615076451940595</v>
      </c>
      <c r="Z800" s="156">
        <v>34.404402615651783</v>
      </c>
      <c r="AA800">
        <f t="shared" si="56"/>
        <v>2.9066047481523904</v>
      </c>
    </row>
    <row r="801" spans="1:27" ht="16" customHeight="1" x14ac:dyDescent="0.25">
      <c r="A801" s="6" t="s">
        <v>3629</v>
      </c>
      <c r="B801" s="60">
        <v>9</v>
      </c>
      <c r="C801" s="244" t="s">
        <v>5855</v>
      </c>
      <c r="D801" s="79" t="s">
        <v>3630</v>
      </c>
      <c r="E801" s="329" t="s">
        <v>3631</v>
      </c>
      <c r="F801" s="42" t="s">
        <v>3632</v>
      </c>
      <c r="G801" s="42" t="s">
        <v>3633</v>
      </c>
      <c r="H801" s="112" t="s">
        <v>3630</v>
      </c>
      <c r="I801" s="112" t="s">
        <v>4811</v>
      </c>
      <c r="J801" s="5" t="s">
        <v>5302</v>
      </c>
      <c r="K801">
        <v>685.72050654364</v>
      </c>
      <c r="L801">
        <v>6.48073786158887</v>
      </c>
      <c r="M801">
        <v>83.717116276008298</v>
      </c>
      <c r="N801" s="156">
        <v>15.553850416129453</v>
      </c>
      <c r="O801" s="155">
        <f t="shared" si="57"/>
        <v>6.4292761807905325</v>
      </c>
      <c r="P801" s="5" t="s">
        <v>5302</v>
      </c>
      <c r="Q801">
        <v>685.89413287531397</v>
      </c>
      <c r="R801">
        <v>0.71994954600745897</v>
      </c>
      <c r="S801">
        <v>32.648422990601397</v>
      </c>
      <c r="T801" s="156">
        <v>1.7274505179941015</v>
      </c>
      <c r="U801" s="155">
        <f t="shared" si="55"/>
        <v>57.888778265046348</v>
      </c>
      <c r="V801" s="5" t="s">
        <v>5302</v>
      </c>
      <c r="W801">
        <v>688.08212664793598</v>
      </c>
      <c r="X801">
        <v>5.1641675229972499</v>
      </c>
      <c r="Y801">
        <v>79.843600695328703</v>
      </c>
      <c r="Z801" s="156">
        <v>12.351542873833225</v>
      </c>
      <c r="AA801">
        <f t="shared" si="56"/>
        <v>8.0961545469635414</v>
      </c>
    </row>
    <row r="802" spans="1:27" ht="16" customHeight="1" x14ac:dyDescent="0.25">
      <c r="A802" s="6" t="s">
        <v>3767</v>
      </c>
      <c r="B802" s="60" t="s">
        <v>5786</v>
      </c>
      <c r="C802" s="265" t="s">
        <v>5856</v>
      </c>
      <c r="D802" s="310" t="s">
        <v>3768</v>
      </c>
      <c r="E802" s="79" t="s">
        <v>3769</v>
      </c>
      <c r="F802" s="54" t="s">
        <v>3770</v>
      </c>
      <c r="G802" s="54" t="s">
        <v>3771</v>
      </c>
      <c r="H802" s="112" t="s">
        <v>3769</v>
      </c>
      <c r="I802" s="112" t="s">
        <v>4812</v>
      </c>
      <c r="J802" s="154" t="s">
        <v>5303</v>
      </c>
      <c r="K802">
        <v>291.62117540542698</v>
      </c>
      <c r="L802">
        <v>17.251376408935801</v>
      </c>
      <c r="M802">
        <v>99.047523842726704</v>
      </c>
      <c r="N802" s="156">
        <v>97.306742904160046</v>
      </c>
      <c r="O802" s="155">
        <f t="shared" si="57"/>
        <v>1.0276780109523613</v>
      </c>
      <c r="P802" s="154" t="s">
        <v>5303</v>
      </c>
      <c r="Q802">
        <v>286.57321277441901</v>
      </c>
      <c r="R802">
        <v>7.2963227304062803</v>
      </c>
      <c r="S802">
        <v>62.9913292008018</v>
      </c>
      <c r="T802" s="156">
        <v>41.879344001339021</v>
      </c>
      <c r="U802" s="155">
        <f t="shared" si="55"/>
        <v>2.3878119962147131</v>
      </c>
      <c r="V802" s="154" t="s">
        <v>5303</v>
      </c>
      <c r="W802">
        <v>286.49072715041399</v>
      </c>
      <c r="X802">
        <v>10.398919230885801</v>
      </c>
      <c r="Y802">
        <v>86.549230158435904</v>
      </c>
      <c r="Z802" s="156">
        <v>59.70475896910942</v>
      </c>
      <c r="AA802">
        <f t="shared" si="56"/>
        <v>1.6749083611867337</v>
      </c>
    </row>
    <row r="803" spans="1:27" ht="16" customHeight="1" x14ac:dyDescent="0.25">
      <c r="A803" s="11"/>
      <c r="B803" s="61"/>
      <c r="C803" s="273"/>
      <c r="D803" s="271"/>
      <c r="E803" s="77"/>
      <c r="F803" s="54"/>
      <c r="G803" s="54"/>
      <c r="H803" s="112"/>
      <c r="I803" s="112"/>
      <c r="N803" s="156"/>
      <c r="O803" s="155"/>
      <c r="P803" s="154" t="s">
        <v>5303</v>
      </c>
      <c r="Q803">
        <v>302.388534322655</v>
      </c>
      <c r="R803">
        <v>3.6169354207259299</v>
      </c>
      <c r="S803">
        <v>31.226081713123602</v>
      </c>
      <c r="T803" s="156">
        <v>19.675575709313776</v>
      </c>
      <c r="U803" s="155">
        <f t="shared" si="55"/>
        <v>5.0824434048282132</v>
      </c>
      <c r="V803" s="154" t="s">
        <v>5303</v>
      </c>
      <c r="W803">
        <v>313.436498663409</v>
      </c>
      <c r="X803">
        <v>1.48759328451856</v>
      </c>
      <c r="Y803">
        <v>12.381099487871801</v>
      </c>
      <c r="Z803" s="156">
        <v>7.8072808947330001</v>
      </c>
      <c r="AA803">
        <f t="shared" si="56"/>
        <v>12.808556698333048</v>
      </c>
    </row>
    <row r="804" spans="1:27" ht="16" customHeight="1" x14ac:dyDescent="0.25">
      <c r="A804" s="11"/>
      <c r="B804" s="61"/>
      <c r="C804" s="273"/>
      <c r="D804" s="271"/>
      <c r="E804" s="77"/>
      <c r="F804" s="54"/>
      <c r="G804" s="54"/>
      <c r="H804" s="112"/>
      <c r="I804" s="112"/>
      <c r="N804" s="156"/>
      <c r="O804" s="155"/>
      <c r="T804" s="156"/>
      <c r="U804" s="155"/>
      <c r="Z804" s="156"/>
    </row>
    <row r="805" spans="1:27" ht="16" customHeight="1" x14ac:dyDescent="0.25">
      <c r="A805" s="6" t="s">
        <v>2680</v>
      </c>
      <c r="B805" s="145">
        <v>7</v>
      </c>
      <c r="C805" s="336" t="s">
        <v>5857</v>
      </c>
      <c r="D805" s="309" t="s">
        <v>2681</v>
      </c>
      <c r="E805" s="309" t="s">
        <v>2682</v>
      </c>
      <c r="F805" s="42" t="s">
        <v>2683</v>
      </c>
      <c r="G805" s="42" t="s">
        <v>2684</v>
      </c>
      <c r="H805" s="112" t="s">
        <v>2682</v>
      </c>
      <c r="I805" s="112" t="s">
        <v>4813</v>
      </c>
      <c r="J805" s="174" t="s">
        <v>5304</v>
      </c>
      <c r="K805" s="175">
        <v>1134.053398</v>
      </c>
      <c r="L805" s="186">
        <v>9.3374877040000008</v>
      </c>
      <c r="M805" s="186">
        <v>94.042222620000004</v>
      </c>
      <c r="N805" s="168">
        <v>13.55258714</v>
      </c>
      <c r="O805" s="155">
        <f t="shared" si="57"/>
        <v>7.3786649712698322</v>
      </c>
      <c r="P805" s="174" t="s">
        <v>5304</v>
      </c>
      <c r="Q805" s="175">
        <v>1101.891382</v>
      </c>
      <c r="R805" s="186">
        <v>5.3290237400000002</v>
      </c>
      <c r="S805" s="186">
        <v>85.05001335</v>
      </c>
      <c r="T805" s="168">
        <v>7.9603402909999996</v>
      </c>
      <c r="U805" s="155">
        <f t="shared" si="55"/>
        <v>12.56227703143049</v>
      </c>
      <c r="V805" s="174" t="s">
        <v>5304</v>
      </c>
      <c r="W805" s="175">
        <v>1108.4100390000001</v>
      </c>
      <c r="X805" s="186">
        <v>5.717439798</v>
      </c>
      <c r="Y805" s="186">
        <v>82.248094969999997</v>
      </c>
      <c r="Z805" s="168">
        <v>8.4903289569999991</v>
      </c>
      <c r="AA805">
        <f t="shared" si="56"/>
        <v>11.778106655991611</v>
      </c>
    </row>
    <row r="806" spans="1:27" ht="16" customHeight="1" x14ac:dyDescent="0.25">
      <c r="A806" s="11"/>
      <c r="B806" s="269"/>
      <c r="C806" s="273"/>
      <c r="D806" s="271"/>
      <c r="E806" s="271"/>
      <c r="F806" s="42"/>
      <c r="G806" s="42"/>
      <c r="H806" s="112"/>
      <c r="I806" s="112"/>
      <c r="J806" s="186"/>
      <c r="K806" s="186"/>
      <c r="L806" s="186"/>
      <c r="M806" s="186"/>
      <c r="N806" s="168"/>
      <c r="O806" s="155"/>
      <c r="P806" s="186"/>
      <c r="Q806" s="186"/>
      <c r="R806" s="186"/>
      <c r="S806" s="186"/>
      <c r="T806" s="168"/>
      <c r="U806" s="155"/>
      <c r="V806" s="174" t="s">
        <v>5304</v>
      </c>
      <c r="W806" s="175">
        <v>1298.6108770000001</v>
      </c>
      <c r="X806" s="166">
        <v>0.51718514000000004</v>
      </c>
      <c r="Y806" s="187">
        <v>7.4399545910000002</v>
      </c>
      <c r="Z806" s="168">
        <v>0.65554918799999995</v>
      </c>
      <c r="AA806">
        <f t="shared" si="56"/>
        <v>152.54385457342678</v>
      </c>
    </row>
    <row r="807" spans="1:27" ht="16" customHeight="1" x14ac:dyDescent="0.25">
      <c r="A807" s="6" t="s">
        <v>701</v>
      </c>
      <c r="B807" s="60">
        <v>2</v>
      </c>
      <c r="C807" s="333" t="s">
        <v>5858</v>
      </c>
      <c r="D807" s="6" t="s">
        <v>702</v>
      </c>
      <c r="E807" s="23" t="s">
        <v>703</v>
      </c>
      <c r="F807" s="42" t="s">
        <v>704</v>
      </c>
      <c r="G807" s="42" t="s">
        <v>705</v>
      </c>
      <c r="H807" s="112" t="s">
        <v>891</v>
      </c>
      <c r="I807" s="112" t="s">
        <v>4814</v>
      </c>
      <c r="J807" s="5" t="s">
        <v>5305</v>
      </c>
      <c r="K807">
        <v>1361.19861814972</v>
      </c>
      <c r="L807">
        <v>6.9565434441492204</v>
      </c>
      <c r="M807">
        <v>93.649020018873699</v>
      </c>
      <c r="N807" s="156">
        <v>8.4122908801012581</v>
      </c>
      <c r="O807" s="155">
        <f t="shared" si="57"/>
        <v>11.88736830731135</v>
      </c>
      <c r="P807" s="154" t="s">
        <v>5305</v>
      </c>
      <c r="Q807">
        <v>337.78366390956</v>
      </c>
      <c r="R807">
        <v>3.7567168852156998</v>
      </c>
      <c r="S807">
        <v>83.888396264708902</v>
      </c>
      <c r="T807" s="156">
        <v>18.296201300226151</v>
      </c>
      <c r="U807" s="155">
        <f t="shared" si="55"/>
        <v>5.4656154225174571</v>
      </c>
      <c r="V807" s="162" t="s">
        <v>5305</v>
      </c>
      <c r="W807">
        <v>12.6969756480754</v>
      </c>
      <c r="X807">
        <v>0.46705936517500202</v>
      </c>
      <c r="Y807">
        <v>100</v>
      </c>
      <c r="Z807" s="156">
        <v>59.346481926742875</v>
      </c>
      <c r="AA807">
        <f t="shared" si="56"/>
        <v>1.6850198487492436</v>
      </c>
    </row>
    <row r="808" spans="1:27" ht="16" customHeight="1" x14ac:dyDescent="0.25">
      <c r="A808" s="6" t="s">
        <v>3120</v>
      </c>
      <c r="B808" s="60" t="s">
        <v>5859</v>
      </c>
      <c r="C808" s="244" t="s">
        <v>5860</v>
      </c>
      <c r="D808" s="79" t="s">
        <v>3121</v>
      </c>
      <c r="E808" s="79" t="s">
        <v>3122</v>
      </c>
      <c r="F808" s="41" t="s">
        <v>3123</v>
      </c>
      <c r="G808" s="41" t="s">
        <v>3124</v>
      </c>
      <c r="H808" s="112" t="s">
        <v>3125</v>
      </c>
      <c r="I808" s="112" t="s">
        <v>4815</v>
      </c>
      <c r="J808" s="5" t="s">
        <v>5306</v>
      </c>
      <c r="K808">
        <v>421.38953657825698</v>
      </c>
      <c r="L808">
        <v>11.0167004373299</v>
      </c>
      <c r="M808">
        <v>64.499523179054094</v>
      </c>
      <c r="N808" s="156">
        <v>43.015518896386126</v>
      </c>
      <c r="O808" s="155">
        <f t="shared" si="57"/>
        <v>2.3247423852046412</v>
      </c>
      <c r="P808" s="5" t="s">
        <v>5306</v>
      </c>
      <c r="Q808">
        <v>404.61802512416</v>
      </c>
      <c r="R808">
        <v>10.370021160972501</v>
      </c>
      <c r="S808">
        <v>76.022857034682801</v>
      </c>
      <c r="T808" s="156">
        <v>42.167775540916033</v>
      </c>
      <c r="U808" s="155">
        <f t="shared" si="55"/>
        <v>2.3714791382098985</v>
      </c>
      <c r="V808" s="5" t="s">
        <v>5306</v>
      </c>
      <c r="W808">
        <v>406.48175776481702</v>
      </c>
      <c r="X808">
        <v>13.735145135429701</v>
      </c>
      <c r="Y808">
        <v>95.901177009586107</v>
      </c>
      <c r="Z808" s="156">
        <v>55.595513556172662</v>
      </c>
      <c r="AA808">
        <f t="shared" si="56"/>
        <v>1.7987062912722602</v>
      </c>
    </row>
    <row r="809" spans="1:27" ht="16" customHeight="1" x14ac:dyDescent="0.25">
      <c r="A809" s="11"/>
      <c r="B809" s="61"/>
      <c r="C809" s="273"/>
      <c r="D809" s="77"/>
      <c r="E809" s="77"/>
      <c r="F809" s="41"/>
      <c r="G809" s="41"/>
      <c r="H809" s="112"/>
      <c r="I809" s="112"/>
      <c r="J809" s="5" t="s">
        <v>5306</v>
      </c>
      <c r="K809">
        <v>464.76974642961198</v>
      </c>
      <c r="L809">
        <v>1.0006380520215299</v>
      </c>
      <c r="M809">
        <v>5.85843988382502</v>
      </c>
      <c r="N809" s="156">
        <v>3.5425951951023817</v>
      </c>
      <c r="O809" s="155">
        <f t="shared" si="57"/>
        <v>28.227893533601989</v>
      </c>
      <c r="P809" s="5" t="s">
        <v>5306</v>
      </c>
      <c r="Q809">
        <v>430.35860356412502</v>
      </c>
      <c r="R809">
        <v>2.6267058246030701</v>
      </c>
      <c r="S809">
        <v>19.256439140886101</v>
      </c>
      <c r="T809" s="156">
        <v>10.042547651558779</v>
      </c>
      <c r="U809" s="155">
        <f t="shared" si="55"/>
        <v>9.9576326117285827</v>
      </c>
      <c r="Z809" s="156"/>
    </row>
    <row r="810" spans="1:27" ht="16" customHeight="1" x14ac:dyDescent="0.25">
      <c r="A810" s="11"/>
      <c r="B810" s="61"/>
      <c r="C810" s="273"/>
      <c r="D810" s="77"/>
      <c r="E810" s="77"/>
      <c r="F810" s="41"/>
      <c r="G810" s="41"/>
      <c r="H810" s="112"/>
      <c r="I810" s="112"/>
      <c r="J810" s="5" t="s">
        <v>5306</v>
      </c>
      <c r="K810">
        <v>687.91466483642205</v>
      </c>
      <c r="L810">
        <v>1.36701075458099</v>
      </c>
      <c r="M810">
        <v>8.0034437128148195</v>
      </c>
      <c r="N810" s="156">
        <v>3.270382036258761</v>
      </c>
      <c r="O810" s="155">
        <f t="shared" si="57"/>
        <v>30.57746736965251</v>
      </c>
      <c r="T810" s="156"/>
      <c r="U810" s="155"/>
      <c r="Z810" s="156"/>
    </row>
    <row r="811" spans="1:27" ht="16" customHeight="1" x14ac:dyDescent="0.25">
      <c r="A811" s="11"/>
      <c r="B811" s="61"/>
      <c r="C811" s="273"/>
      <c r="D811" s="77"/>
      <c r="E811" s="77"/>
      <c r="F811" s="41"/>
      <c r="G811" s="41"/>
      <c r="H811" s="112"/>
      <c r="I811" s="112"/>
      <c r="J811" s="5" t="s">
        <v>5306</v>
      </c>
      <c r="K811">
        <v>1220.2942690459799</v>
      </c>
      <c r="L811">
        <v>0.98086697838675097</v>
      </c>
      <c r="M811">
        <v>5.7426860944363103</v>
      </c>
      <c r="N811" s="156">
        <v>1.3230560600857537</v>
      </c>
      <c r="O811" s="155">
        <f t="shared" si="57"/>
        <v>75.582587175874096</v>
      </c>
      <c r="T811" s="156"/>
      <c r="U811" s="155"/>
      <c r="Z811" s="156"/>
    </row>
    <row r="812" spans="1:27" ht="16" customHeight="1" x14ac:dyDescent="0.25">
      <c r="A812" s="11"/>
      <c r="B812" s="61"/>
      <c r="C812" s="273"/>
      <c r="D812" s="77"/>
      <c r="E812" s="77"/>
      <c r="F812" s="41"/>
      <c r="G812" s="41"/>
      <c r="H812" s="112"/>
      <c r="I812" s="112"/>
      <c r="N812" s="156"/>
      <c r="O812" s="155"/>
      <c r="T812" s="156"/>
      <c r="U812" s="155"/>
      <c r="Z812" s="156"/>
    </row>
    <row r="813" spans="1:27" ht="16" customHeight="1" x14ac:dyDescent="0.25">
      <c r="A813" s="6" t="s">
        <v>4237</v>
      </c>
      <c r="B813" s="60">
        <v>10</v>
      </c>
      <c r="C813" s="244" t="s">
        <v>5861</v>
      </c>
      <c r="D813" s="79" t="s">
        <v>4238</v>
      </c>
      <c r="E813" s="79" t="s">
        <v>4239</v>
      </c>
      <c r="F813" s="45" t="s">
        <v>4357</v>
      </c>
      <c r="G813" s="45" t="s">
        <v>4240</v>
      </c>
      <c r="H813" s="112" t="s">
        <v>4241</v>
      </c>
      <c r="I813" s="112" t="s">
        <v>4816</v>
      </c>
      <c r="J813" s="157" t="s">
        <v>5307</v>
      </c>
      <c r="K813">
        <v>197.89171568280099</v>
      </c>
      <c r="L813">
        <v>13.945612888133899</v>
      </c>
      <c r="M813">
        <v>99.221697344663895</v>
      </c>
      <c r="N813" s="156">
        <v>115.8684153895702</v>
      </c>
      <c r="O813" s="155">
        <f t="shared" si="57"/>
        <v>0.8630479640528631</v>
      </c>
      <c r="P813" s="157" t="s">
        <v>5307</v>
      </c>
      <c r="Q813">
        <v>200.06644777986199</v>
      </c>
      <c r="R813">
        <v>10.757977444343499</v>
      </c>
      <c r="S813">
        <v>87.5754293959682</v>
      </c>
      <c r="T813" s="156">
        <v>88.413307443867708</v>
      </c>
      <c r="U813" s="155">
        <f t="shared" si="55"/>
        <v>1.1310514547087667</v>
      </c>
      <c r="V813" s="157" t="s">
        <v>5307</v>
      </c>
      <c r="W813">
        <v>201.12883318394901</v>
      </c>
      <c r="X813">
        <v>8.4357085332511605</v>
      </c>
      <c r="Y813">
        <v>64.922726821493399</v>
      </c>
      <c r="Z813" s="156">
        <v>68.962258758314206</v>
      </c>
      <c r="AA813">
        <f t="shared" si="56"/>
        <v>1.4500685128435389</v>
      </c>
    </row>
    <row r="814" spans="1:27" ht="16" customHeight="1" x14ac:dyDescent="0.25">
      <c r="A814" s="11"/>
      <c r="B814" s="61"/>
      <c r="C814" s="273"/>
      <c r="D814" s="77"/>
      <c r="E814" s="77"/>
      <c r="F814" s="45"/>
      <c r="G814" s="45"/>
      <c r="H814" s="112"/>
      <c r="I814" s="112"/>
      <c r="N814" s="156"/>
      <c r="O814" s="155"/>
      <c r="P814" s="157" t="s">
        <v>5307</v>
      </c>
      <c r="Q814">
        <v>227.23538148842999</v>
      </c>
      <c r="R814">
        <v>0.89173316927159696</v>
      </c>
      <c r="S814">
        <v>7.2591633148152104</v>
      </c>
      <c r="T814" s="156">
        <v>6.4533857351430246</v>
      </c>
      <c r="U814" s="155">
        <f t="shared" si="55"/>
        <v>15.495741941386326</v>
      </c>
      <c r="V814" s="157" t="s">
        <v>5307</v>
      </c>
      <c r="W814">
        <v>211.156089748299</v>
      </c>
      <c r="X814">
        <v>3.0359028150251701</v>
      </c>
      <c r="Y814">
        <v>23.364852915386201</v>
      </c>
      <c r="Z814" s="156">
        <v>23.641505133047492</v>
      </c>
      <c r="AA814">
        <f t="shared" si="56"/>
        <v>4.2298491334299229</v>
      </c>
    </row>
    <row r="815" spans="1:27" ht="16" customHeight="1" x14ac:dyDescent="0.25">
      <c r="A815" s="11"/>
      <c r="B815" s="61"/>
      <c r="C815" s="273"/>
      <c r="D815" s="77"/>
      <c r="E815" s="77"/>
      <c r="F815" s="45"/>
      <c r="G815" s="45"/>
      <c r="H815" s="112"/>
      <c r="I815" s="112"/>
      <c r="N815" s="156"/>
      <c r="O815" s="155"/>
      <c r="T815" s="156"/>
      <c r="U815" s="155"/>
      <c r="V815" s="157" t="s">
        <v>5307</v>
      </c>
      <c r="W815">
        <v>227.125424276709</v>
      </c>
      <c r="X815">
        <v>1.5218486406199401</v>
      </c>
      <c r="Y815">
        <v>11.712420263120499</v>
      </c>
      <c r="Z815" s="156">
        <v>11.018795582360601</v>
      </c>
      <c r="AA815">
        <f t="shared" si="56"/>
        <v>9.0754020484856461</v>
      </c>
    </row>
    <row r="816" spans="1:27" ht="16" customHeight="1" x14ac:dyDescent="0.25">
      <c r="A816" s="341" t="s">
        <v>12</v>
      </c>
      <c r="B816" s="342">
        <v>1</v>
      </c>
      <c r="C816" s="266" t="s">
        <v>5862</v>
      </c>
      <c r="D816" s="420" t="s">
        <v>183</v>
      </c>
      <c r="E816" s="6" t="s">
        <v>96</v>
      </c>
      <c r="F816" s="45" t="s">
        <v>354</v>
      </c>
      <c r="G816" s="42" t="s">
        <v>381</v>
      </c>
      <c r="H816" s="112" t="s">
        <v>428</v>
      </c>
      <c r="I816" s="112" t="s">
        <v>4817</v>
      </c>
      <c r="J816" s="169" t="s">
        <v>5308</v>
      </c>
      <c r="K816" s="171">
        <v>338.77439229999999</v>
      </c>
      <c r="L816" s="186">
        <v>15.80797422</v>
      </c>
      <c r="M816" s="186">
        <v>87.516995649999998</v>
      </c>
      <c r="N816" s="168">
        <v>76.764022830000002</v>
      </c>
      <c r="O816" s="155">
        <f t="shared" si="57"/>
        <v>1.3026935837046725</v>
      </c>
      <c r="P816" s="169" t="s">
        <v>5308</v>
      </c>
      <c r="Q816" s="171">
        <v>314.4699536</v>
      </c>
      <c r="R816" s="186">
        <v>9.2631809260000004</v>
      </c>
      <c r="S816" s="186">
        <v>77.363612529999997</v>
      </c>
      <c r="T816" s="168">
        <v>48.455974929999996</v>
      </c>
      <c r="U816" s="155">
        <f t="shared" si="55"/>
        <v>2.0637289858363399</v>
      </c>
      <c r="V816" s="169" t="s">
        <v>5308</v>
      </c>
      <c r="W816" s="171">
        <v>319.63482060000001</v>
      </c>
      <c r="X816" s="186">
        <v>6.7915586660000002</v>
      </c>
      <c r="Y816" s="186">
        <v>52.527467899999998</v>
      </c>
      <c r="Z816" s="168">
        <v>34.953246040000003</v>
      </c>
      <c r="AA816">
        <f t="shared" si="56"/>
        <v>2.8609646121439312</v>
      </c>
    </row>
    <row r="817" spans="1:27" ht="16" customHeight="1" x14ac:dyDescent="0.25">
      <c r="A817" s="268"/>
      <c r="B817" s="269"/>
      <c r="C817" s="270"/>
      <c r="D817" s="346"/>
      <c r="E817" s="11"/>
      <c r="F817" s="45"/>
      <c r="G817" s="42"/>
      <c r="H817" s="112"/>
      <c r="I817" s="112"/>
      <c r="J817" s="169" t="s">
        <v>5308</v>
      </c>
      <c r="K817" s="171">
        <v>356.88120509999999</v>
      </c>
      <c r="L817" s="186">
        <v>1.3807957980000001</v>
      </c>
      <c r="M817" s="187">
        <v>7.6444393279999998</v>
      </c>
      <c r="N817" s="168">
        <v>6.3652396219999998</v>
      </c>
      <c r="O817" s="155">
        <f t="shared" si="57"/>
        <v>15.71032764491266</v>
      </c>
      <c r="P817" s="186"/>
      <c r="Q817" s="186"/>
      <c r="R817" s="186"/>
      <c r="S817" s="186"/>
      <c r="T817" s="168"/>
      <c r="U817" s="155"/>
      <c r="V817" s="169" t="s">
        <v>5308</v>
      </c>
      <c r="W817" s="171">
        <v>338.77673479999999</v>
      </c>
      <c r="X817" s="186">
        <v>1.66713182</v>
      </c>
      <c r="Y817" s="186">
        <v>12.89397876</v>
      </c>
      <c r="Z817" s="168">
        <v>8.0955889160000005</v>
      </c>
      <c r="AA817">
        <f t="shared" si="56"/>
        <v>12.352405864181357</v>
      </c>
    </row>
    <row r="818" spans="1:27" ht="16" customHeight="1" x14ac:dyDescent="0.25">
      <c r="A818" s="268"/>
      <c r="B818" s="269"/>
      <c r="C818" s="270"/>
      <c r="D818" s="346"/>
      <c r="E818" s="11"/>
      <c r="F818" s="45"/>
      <c r="G818" s="42"/>
      <c r="H818" s="112"/>
      <c r="I818" s="112"/>
      <c r="J818" s="186"/>
      <c r="K818" s="186"/>
      <c r="L818" s="186"/>
      <c r="M818" s="186"/>
      <c r="N818" s="168"/>
      <c r="O818" s="155"/>
      <c r="P818" s="186"/>
      <c r="Q818" s="186"/>
      <c r="R818" s="186"/>
      <c r="S818" s="186"/>
      <c r="T818" s="168"/>
      <c r="U818" s="155"/>
      <c r="V818" s="169" t="s">
        <v>5308</v>
      </c>
      <c r="W818" s="171">
        <v>365.74943209999998</v>
      </c>
      <c r="X818" s="186">
        <v>1.5208002249999999</v>
      </c>
      <c r="Y818" s="186">
        <v>11.76221673</v>
      </c>
      <c r="Z818" s="168">
        <v>6.8407725389999996</v>
      </c>
      <c r="AA818">
        <f t="shared" si="56"/>
        <v>14.618231994981409</v>
      </c>
    </row>
    <row r="819" spans="1:27" ht="16" customHeight="1" x14ac:dyDescent="0.25">
      <c r="A819" s="6" t="s">
        <v>2254</v>
      </c>
      <c r="B819" s="60" t="s">
        <v>5863</v>
      </c>
      <c r="C819" s="244" t="s">
        <v>5864</v>
      </c>
      <c r="D819" s="309" t="s">
        <v>2255</v>
      </c>
      <c r="E819" s="309" t="s">
        <v>447</v>
      </c>
      <c r="F819" s="42" t="s">
        <v>2256</v>
      </c>
      <c r="G819" s="42" t="s">
        <v>2257</v>
      </c>
      <c r="H819" s="112" t="s">
        <v>447</v>
      </c>
      <c r="I819" s="112" t="s">
        <v>4818</v>
      </c>
      <c r="J819" s="169" t="s">
        <v>5309</v>
      </c>
      <c r="K819" s="171">
        <v>306.40893569999997</v>
      </c>
      <c r="L819" s="186">
        <v>16.173252789999999</v>
      </c>
      <c r="M819" s="186">
        <v>100</v>
      </c>
      <c r="N819" s="168">
        <v>86.826612400000002</v>
      </c>
      <c r="O819" s="155">
        <f t="shared" si="57"/>
        <v>1.1517206215452902</v>
      </c>
      <c r="P819" s="169" t="s">
        <v>5309</v>
      </c>
      <c r="Q819" s="171">
        <v>300.5182782</v>
      </c>
      <c r="R819" s="186">
        <v>1.4117974710000001</v>
      </c>
      <c r="S819" s="186">
        <v>20.411546269999999</v>
      </c>
      <c r="T819" s="168">
        <v>7.7277168400000003</v>
      </c>
      <c r="U819" s="155">
        <f t="shared" si="55"/>
        <v>12.940432739768969</v>
      </c>
      <c r="V819" s="169" t="s">
        <v>5309</v>
      </c>
      <c r="W819" s="171">
        <v>301.60445750000002</v>
      </c>
      <c r="X819" s="186">
        <v>6.3891094969999997</v>
      </c>
      <c r="Y819" s="186">
        <v>46.961947000000002</v>
      </c>
      <c r="Z819" s="168">
        <v>34.846055139999997</v>
      </c>
      <c r="AA819">
        <f t="shared" si="56"/>
        <v>2.869765303367422</v>
      </c>
    </row>
    <row r="820" spans="1:27" ht="16" customHeight="1" x14ac:dyDescent="0.25">
      <c r="A820" s="11"/>
      <c r="B820" s="61"/>
      <c r="C820" s="273"/>
      <c r="D820" s="271"/>
      <c r="E820" s="271"/>
      <c r="F820" s="42"/>
      <c r="G820" s="42"/>
      <c r="H820" s="112"/>
      <c r="I820" s="112"/>
      <c r="J820" s="186"/>
      <c r="K820" s="186"/>
      <c r="L820" s="186"/>
      <c r="M820" s="186"/>
      <c r="N820" s="168"/>
      <c r="O820" s="155"/>
      <c r="P820" s="169" t="s">
        <v>5309</v>
      </c>
      <c r="Q820" s="171">
        <v>312.55331510000002</v>
      </c>
      <c r="R820" s="186">
        <v>1.1912517330000001</v>
      </c>
      <c r="S820" s="186">
        <v>17.222930590000001</v>
      </c>
      <c r="T820" s="168">
        <v>6.2696541059999999</v>
      </c>
      <c r="U820" s="155">
        <f t="shared" si="55"/>
        <v>15.949843214524536</v>
      </c>
      <c r="V820" s="169" t="s">
        <v>5309</v>
      </c>
      <c r="W820" s="171">
        <v>310.32592560000001</v>
      </c>
      <c r="X820" s="186">
        <v>2.5151211469999999</v>
      </c>
      <c r="Y820" s="186">
        <v>18.486924680000001</v>
      </c>
      <c r="Z820" s="168">
        <v>13.332217959999999</v>
      </c>
      <c r="AA820">
        <f t="shared" si="56"/>
        <v>7.5006274499880741</v>
      </c>
    </row>
    <row r="821" spans="1:27" ht="16" customHeight="1" x14ac:dyDescent="0.25">
      <c r="A821" s="11"/>
      <c r="B821" s="61"/>
      <c r="C821" s="273"/>
      <c r="D821" s="271"/>
      <c r="E821" s="271"/>
      <c r="F821" s="42"/>
      <c r="G821" s="42"/>
      <c r="H821" s="112"/>
      <c r="I821" s="112"/>
      <c r="J821" s="186"/>
      <c r="K821" s="186"/>
      <c r="L821" s="186"/>
      <c r="M821" s="186"/>
      <c r="N821" s="168"/>
      <c r="O821" s="155"/>
      <c r="P821" s="169" t="s">
        <v>5309</v>
      </c>
      <c r="Q821" s="171">
        <v>324.14260999999999</v>
      </c>
      <c r="R821" s="186">
        <v>3.3484588990000002</v>
      </c>
      <c r="S821" s="186">
        <v>48.411493249999999</v>
      </c>
      <c r="T821" s="168">
        <v>16.993619819999999</v>
      </c>
      <c r="U821" s="155">
        <f t="shared" si="55"/>
        <v>5.8845614447787504</v>
      </c>
      <c r="V821" s="169" t="s">
        <v>5309</v>
      </c>
      <c r="W821" s="171">
        <v>331.25744900000001</v>
      </c>
      <c r="X821" s="166">
        <v>0.90249424099999997</v>
      </c>
      <c r="Y821" s="187">
        <v>6.6336140769999998</v>
      </c>
      <c r="Z821" s="168">
        <v>4.4819118590000002</v>
      </c>
      <c r="AA821">
        <f t="shared" si="56"/>
        <v>22.311906870545176</v>
      </c>
    </row>
    <row r="822" spans="1:27" ht="16" customHeight="1" x14ac:dyDescent="0.25">
      <c r="A822" s="11"/>
      <c r="B822" s="61"/>
      <c r="C822" s="273"/>
      <c r="D822" s="271"/>
      <c r="E822" s="271"/>
      <c r="F822" s="42"/>
      <c r="G822" s="42"/>
      <c r="H822" s="112"/>
      <c r="I822" s="112"/>
      <c r="J822" s="186"/>
      <c r="K822" s="186"/>
      <c r="L822" s="186"/>
      <c r="M822" s="186"/>
      <c r="N822" s="168"/>
      <c r="O822" s="155"/>
      <c r="P822" s="186"/>
      <c r="Q822" s="186"/>
      <c r="R822" s="186"/>
      <c r="S822" s="186"/>
      <c r="T822" s="168"/>
      <c r="U822" s="155"/>
      <c r="V822" s="169" t="s">
        <v>5309</v>
      </c>
      <c r="W822" s="171">
        <v>341.28713720000002</v>
      </c>
      <c r="X822" s="186">
        <v>1.2776264610000001</v>
      </c>
      <c r="Y822" s="187">
        <v>9.3909528649999992</v>
      </c>
      <c r="Z822" s="168">
        <v>6.1585505559999998</v>
      </c>
      <c r="AA822">
        <f t="shared" si="56"/>
        <v>16.237586927426371</v>
      </c>
    </row>
    <row r="823" spans="1:27" s="20" customFormat="1" ht="16" customHeight="1" x14ac:dyDescent="0.25">
      <c r="A823" s="6" t="s">
        <v>3719</v>
      </c>
      <c r="B823" s="60">
        <v>9</v>
      </c>
      <c r="C823" s="244" t="s">
        <v>5865</v>
      </c>
      <c r="D823" s="79" t="s">
        <v>3720</v>
      </c>
      <c r="E823" s="79" t="s">
        <v>3721</v>
      </c>
      <c r="F823" s="38" t="s">
        <v>3722</v>
      </c>
      <c r="G823" s="38" t="s">
        <v>3723</v>
      </c>
      <c r="H823" s="112" t="s">
        <v>3721</v>
      </c>
      <c r="I823" s="112" t="s">
        <v>4819</v>
      </c>
      <c r="J823" s="154" t="s">
        <v>5310</v>
      </c>
      <c r="K823">
        <v>290.53803200646701</v>
      </c>
      <c r="L823">
        <v>12.732928952407701</v>
      </c>
      <c r="M823">
        <v>93.462880578870696</v>
      </c>
      <c r="N823" s="156">
        <v>72.087858487901528</v>
      </c>
      <c r="O823" s="155">
        <f t="shared" si="57"/>
        <v>1.3871961533825139</v>
      </c>
      <c r="P823" s="154" t="s">
        <v>5310</v>
      </c>
      <c r="Q823">
        <v>293.620235861217</v>
      </c>
      <c r="R823">
        <v>7.4213935423270003</v>
      </c>
      <c r="S823">
        <v>75.668214728142402</v>
      </c>
      <c r="T823" s="156">
        <v>41.575774960285408</v>
      </c>
      <c r="U823" s="155">
        <f t="shared" si="55"/>
        <v>2.4052468076788323</v>
      </c>
      <c r="V823" s="154" t="s">
        <v>5310</v>
      </c>
      <c r="W823">
        <v>294.85015830940301</v>
      </c>
      <c r="X823">
        <v>8.1748651889238904</v>
      </c>
      <c r="Y823">
        <v>79.465563383004906</v>
      </c>
      <c r="Z823" s="156">
        <v>45.605971441219005</v>
      </c>
      <c r="AA823">
        <f t="shared" si="56"/>
        <v>2.1926953168597407</v>
      </c>
    </row>
    <row r="824" spans="1:27" s="20" customFormat="1" ht="16" customHeight="1" x14ac:dyDescent="0.25">
      <c r="A824" s="11"/>
      <c r="B824" s="61"/>
      <c r="C824" s="273"/>
      <c r="D824" s="77"/>
      <c r="E824" s="77"/>
      <c r="F824" s="42"/>
      <c r="G824" s="42"/>
      <c r="H824" s="112"/>
      <c r="I824" s="112"/>
      <c r="J824"/>
      <c r="K824"/>
      <c r="L824"/>
      <c r="M824"/>
      <c r="N824" s="156"/>
      <c r="O824" s="155"/>
      <c r="P824" s="154" t="s">
        <v>5310</v>
      </c>
      <c r="Q824">
        <v>319.92648947098098</v>
      </c>
      <c r="R824">
        <v>1.0191104152755699</v>
      </c>
      <c r="S824">
        <v>10.3908066988964</v>
      </c>
      <c r="T824" s="156">
        <v>5.2401474014750651</v>
      </c>
      <c r="U824" s="155">
        <f t="shared" si="55"/>
        <v>19.083432647686724</v>
      </c>
      <c r="V824" s="154" t="s">
        <v>5310</v>
      </c>
      <c r="W824">
        <v>321.112023511107</v>
      </c>
      <c r="X824">
        <v>1.1363014738188699</v>
      </c>
      <c r="Y824">
        <v>11.045666772865999</v>
      </c>
      <c r="Z824" s="156">
        <v>5.8211765138798928</v>
      </c>
      <c r="AA824">
        <f t="shared" si="56"/>
        <v>17.178657915897599</v>
      </c>
    </row>
    <row r="825" spans="1:27" ht="16" customHeight="1" x14ac:dyDescent="0.25">
      <c r="A825" s="6" t="s">
        <v>2946</v>
      </c>
      <c r="B825" s="145">
        <v>7</v>
      </c>
      <c r="C825" s="244" t="s">
        <v>5866</v>
      </c>
      <c r="D825" s="79" t="s">
        <v>2947</v>
      </c>
      <c r="E825" s="79" t="s">
        <v>2948</v>
      </c>
      <c r="F825" s="42" t="s">
        <v>2949</v>
      </c>
      <c r="G825" s="42" t="s">
        <v>2950</v>
      </c>
      <c r="H825" s="112" t="s">
        <v>2948</v>
      </c>
      <c r="I825" s="112" t="s">
        <v>4820</v>
      </c>
      <c r="J825" s="154" t="s">
        <v>5311</v>
      </c>
      <c r="K825">
        <v>350.60755264430497</v>
      </c>
      <c r="L825">
        <v>13.1055819233758</v>
      </c>
      <c r="M825">
        <v>87.079250920201304</v>
      </c>
      <c r="N825" s="156">
        <v>61.494795737623427</v>
      </c>
      <c r="O825" s="155">
        <f t="shared" si="57"/>
        <v>1.6261538688032184</v>
      </c>
      <c r="P825" s="154" t="s">
        <v>5311</v>
      </c>
      <c r="Q825">
        <v>339.33610090865199</v>
      </c>
      <c r="R825">
        <v>0.89074592385376195</v>
      </c>
      <c r="S825">
        <v>10.4851210253841</v>
      </c>
      <c r="T825" s="156">
        <v>4.3183358069645257</v>
      </c>
      <c r="U825" s="155">
        <f t="shared" si="55"/>
        <v>23.157068942790879</v>
      </c>
      <c r="V825" s="154" t="s">
        <v>5311</v>
      </c>
      <c r="W825">
        <v>350.15589814654402</v>
      </c>
      <c r="X825">
        <v>3.48538360645489</v>
      </c>
      <c r="Y825">
        <v>32.427084678148901</v>
      </c>
      <c r="Z825" s="156">
        <v>16.375404776629349</v>
      </c>
      <c r="AA825">
        <f t="shared" si="56"/>
        <v>6.1067192758934423</v>
      </c>
    </row>
    <row r="826" spans="1:27" ht="16" customHeight="1" x14ac:dyDescent="0.25">
      <c r="A826" s="11"/>
      <c r="B826" s="269"/>
      <c r="C826" s="273"/>
      <c r="D826" s="77"/>
      <c r="E826" s="77"/>
      <c r="F826" s="42"/>
      <c r="G826" s="42"/>
      <c r="H826" s="112"/>
      <c r="I826" s="112"/>
      <c r="J826" s="154" t="s">
        <v>5311</v>
      </c>
      <c r="K826">
        <v>366.85716797819498</v>
      </c>
      <c r="L826">
        <v>1.09448460582077</v>
      </c>
      <c r="M826">
        <v>7.2722371410742097</v>
      </c>
      <c r="N826" s="156">
        <v>4.9082900865056791</v>
      </c>
      <c r="O826" s="155">
        <f t="shared" si="57"/>
        <v>20.373693941792308</v>
      </c>
      <c r="P826" s="154" t="s">
        <v>5311</v>
      </c>
      <c r="Q826">
        <v>350.44931327069099</v>
      </c>
      <c r="R826">
        <v>3.1701762838362599</v>
      </c>
      <c r="S826">
        <v>37.316681578531302</v>
      </c>
      <c r="T826" s="156">
        <v>14.882002565697221</v>
      </c>
      <c r="U826" s="155">
        <f t="shared" si="55"/>
        <v>6.7195257868385543</v>
      </c>
      <c r="V826" s="154" t="s">
        <v>5311</v>
      </c>
      <c r="W826">
        <v>358.013164732375</v>
      </c>
      <c r="X826">
        <v>4.1675083171728398</v>
      </c>
      <c r="Y826">
        <v>38.773392072991797</v>
      </c>
      <c r="Z826" s="156">
        <v>19.150823581758377</v>
      </c>
      <c r="AA826">
        <f t="shared" si="56"/>
        <v>5.2217075455309621</v>
      </c>
    </row>
    <row r="827" spans="1:27" ht="16" customHeight="1" x14ac:dyDescent="0.25">
      <c r="A827" s="11"/>
      <c r="B827" s="269"/>
      <c r="C827" s="273"/>
      <c r="D827" s="77"/>
      <c r="E827" s="77"/>
      <c r="F827" s="42"/>
      <c r="G827" s="42"/>
      <c r="H827" s="112"/>
      <c r="I827" s="112"/>
      <c r="N827" s="156"/>
      <c r="O827" s="155"/>
      <c r="P827" s="154" t="s">
        <v>5311</v>
      </c>
      <c r="Q827">
        <v>355.78365520446903</v>
      </c>
      <c r="R827">
        <v>2.7641428548097302</v>
      </c>
      <c r="S827">
        <v>32.537193365690598</v>
      </c>
      <c r="T827" s="156">
        <v>12.781519705475018</v>
      </c>
      <c r="U827" s="155">
        <f t="shared" si="55"/>
        <v>7.8237957851885618</v>
      </c>
      <c r="V827" s="154" t="s">
        <v>5311</v>
      </c>
      <c r="W827">
        <v>378.96587562792303</v>
      </c>
      <c r="X827">
        <v>0.76461674149802406</v>
      </c>
      <c r="Y827">
        <v>7.1137913706164202</v>
      </c>
      <c r="Z827" s="156">
        <v>3.3194879592018296</v>
      </c>
      <c r="AA827">
        <f t="shared" si="56"/>
        <v>30.125128100794495</v>
      </c>
    </row>
    <row r="828" spans="1:27" ht="16" customHeight="1" x14ac:dyDescent="0.25">
      <c r="A828" s="311" t="s">
        <v>3208</v>
      </c>
      <c r="B828" s="323">
        <v>8</v>
      </c>
      <c r="C828" s="265" t="s">
        <v>5867</v>
      </c>
      <c r="D828" s="309" t="s">
        <v>3209</v>
      </c>
      <c r="E828" s="309" t="s">
        <v>3210</v>
      </c>
      <c r="F828" s="41" t="s">
        <v>3211</v>
      </c>
      <c r="G828" s="41" t="s">
        <v>3212</v>
      </c>
      <c r="H828" s="112" t="s">
        <v>3210</v>
      </c>
      <c r="I828" s="112" t="s">
        <v>4821</v>
      </c>
      <c r="J828" s="162" t="s">
        <v>5312</v>
      </c>
      <c r="K828">
        <v>20.22842582438</v>
      </c>
      <c r="L828">
        <v>0.34329560934686398</v>
      </c>
      <c r="M828">
        <v>22.409435046429</v>
      </c>
      <c r="N828" s="156">
        <v>27.585807872925464</v>
      </c>
      <c r="O828" s="155">
        <f t="shared" si="57"/>
        <v>3.6250524349568392</v>
      </c>
      <c r="P828" s="162" t="s">
        <v>5312</v>
      </c>
      <c r="Q828">
        <v>20.324692506435699</v>
      </c>
      <c r="R828">
        <v>0.34320099253353897</v>
      </c>
      <c r="S828">
        <v>23.1663483682802</v>
      </c>
      <c r="T828" s="156">
        <v>27.44923196468962</v>
      </c>
      <c r="U828" s="155">
        <f t="shared" si="55"/>
        <v>3.64308918109763</v>
      </c>
      <c r="V828" s="162" t="s">
        <v>5312</v>
      </c>
      <c r="W828">
        <v>20.0738584125038</v>
      </c>
      <c r="X828">
        <v>0.270223420550605</v>
      </c>
      <c r="Y828">
        <v>20.246583250835101</v>
      </c>
      <c r="Z828" s="156">
        <v>21.879089671358372</v>
      </c>
      <c r="AA828">
        <f t="shared" si="56"/>
        <v>4.5705740733312448</v>
      </c>
    </row>
    <row r="829" spans="1:27" ht="16" customHeight="1" x14ac:dyDescent="0.25">
      <c r="A829" s="6" t="s">
        <v>5868</v>
      </c>
      <c r="B829" s="60">
        <v>10</v>
      </c>
      <c r="C829" s="244" t="s">
        <v>5869</v>
      </c>
      <c r="D829" s="309" t="s">
        <v>5870</v>
      </c>
      <c r="E829" s="309" t="s">
        <v>3873</v>
      </c>
      <c r="F829" s="54" t="s">
        <v>3874</v>
      </c>
      <c r="G829" s="54" t="s">
        <v>3875</v>
      </c>
      <c r="H829" s="112" t="s">
        <v>3876</v>
      </c>
      <c r="I829" s="112" t="s">
        <v>4822</v>
      </c>
      <c r="J829" s="174" t="s">
        <v>5313</v>
      </c>
      <c r="K829" s="175">
        <v>589.40272149999998</v>
      </c>
      <c r="L829" s="186">
        <v>9.6779243430000008</v>
      </c>
      <c r="M829" s="186">
        <v>84.602385620000007</v>
      </c>
      <c r="N829" s="168">
        <v>27.021147719999998</v>
      </c>
      <c r="O829" s="155">
        <f t="shared" si="57"/>
        <v>3.7008050522585281</v>
      </c>
      <c r="P829" s="174" t="s">
        <v>5313</v>
      </c>
      <c r="Q829" s="175">
        <v>593.18293889999995</v>
      </c>
      <c r="R829" s="186">
        <v>4.7561219729999999</v>
      </c>
      <c r="S829" s="186">
        <v>76.876079779999998</v>
      </c>
      <c r="T829" s="168">
        <v>13.19469204</v>
      </c>
      <c r="U829" s="155">
        <f t="shared" si="55"/>
        <v>7.5788051511052927</v>
      </c>
      <c r="V829" s="174" t="s">
        <v>5313</v>
      </c>
      <c r="W829" s="175">
        <v>602.59487750000005</v>
      </c>
      <c r="X829" s="186">
        <v>4.1376450760000001</v>
      </c>
      <c r="Y829" s="186">
        <v>67.014436520000004</v>
      </c>
      <c r="Z829" s="168">
        <v>11.299668329999999</v>
      </c>
      <c r="AA829">
        <f t="shared" si="56"/>
        <v>8.8498172760084906</v>
      </c>
    </row>
    <row r="830" spans="1:27" ht="16" customHeight="1" x14ac:dyDescent="0.25">
      <c r="A830" s="11"/>
      <c r="B830" s="61"/>
      <c r="C830" s="273"/>
      <c r="D830" s="271"/>
      <c r="E830" s="271"/>
      <c r="F830" s="54"/>
      <c r="G830" s="54"/>
      <c r="H830" s="112"/>
      <c r="I830" s="112"/>
      <c r="J830" s="186"/>
      <c r="K830" s="186"/>
      <c r="L830" s="186"/>
      <c r="M830" s="186"/>
      <c r="N830" s="168"/>
      <c r="O830" s="155"/>
      <c r="P830" s="186"/>
      <c r="Q830" s="186"/>
      <c r="R830" s="186"/>
      <c r="S830" s="186"/>
      <c r="T830" s="168"/>
      <c r="U830" s="155"/>
      <c r="V830" s="174" t="s">
        <v>5313</v>
      </c>
      <c r="W830" s="175">
        <v>670.01037719999999</v>
      </c>
      <c r="X830" s="166">
        <v>0.329064201</v>
      </c>
      <c r="Y830" s="187">
        <v>5.3296142160000004</v>
      </c>
      <c r="Z830" s="168">
        <v>0.80826886499999995</v>
      </c>
      <c r="AA830">
        <f t="shared" si="56"/>
        <v>123.72120754645177</v>
      </c>
    </row>
    <row r="831" spans="1:27" ht="16" customHeight="1" x14ac:dyDescent="0.25">
      <c r="A831" s="11"/>
      <c r="B831" s="61"/>
      <c r="C831" s="273"/>
      <c r="D831" s="271"/>
      <c r="E831" s="271"/>
      <c r="F831" s="54"/>
      <c r="G831" s="54"/>
      <c r="H831" s="112"/>
      <c r="I831" s="112"/>
      <c r="J831" s="186"/>
      <c r="K831" s="186"/>
      <c r="L831" s="186"/>
      <c r="M831" s="186"/>
      <c r="N831" s="168"/>
      <c r="O831" s="155"/>
      <c r="P831" s="186"/>
      <c r="Q831" s="186"/>
      <c r="R831" s="186"/>
      <c r="S831" s="186"/>
      <c r="T831" s="168"/>
      <c r="U831" s="155"/>
      <c r="V831" s="174" t="s">
        <v>5313</v>
      </c>
      <c r="W831" s="175">
        <v>722.49073680000004</v>
      </c>
      <c r="X831" s="166">
        <v>0.348161473</v>
      </c>
      <c r="Y831" s="187">
        <v>5.6389188770000001</v>
      </c>
      <c r="Z831" s="168">
        <v>0.79308074200000001</v>
      </c>
      <c r="AA831">
        <f t="shared" si="56"/>
        <v>126.09056645079903</v>
      </c>
    </row>
    <row r="832" spans="1:27" ht="16" customHeight="1" x14ac:dyDescent="0.25">
      <c r="A832" s="6" t="s">
        <v>825</v>
      </c>
      <c r="B832" s="60" t="s">
        <v>5456</v>
      </c>
      <c r="C832" s="327" t="s">
        <v>5871</v>
      </c>
      <c r="D832" s="345" t="s">
        <v>826</v>
      </c>
      <c r="E832" s="23" t="s">
        <v>446</v>
      </c>
      <c r="F832" s="42" t="s">
        <v>827</v>
      </c>
      <c r="G832" s="42" t="s">
        <v>828</v>
      </c>
      <c r="H832" s="112" t="s">
        <v>446</v>
      </c>
      <c r="I832" s="112" t="s">
        <v>4823</v>
      </c>
      <c r="J832" s="154" t="s">
        <v>5314</v>
      </c>
      <c r="K832">
        <v>315.43344859010898</v>
      </c>
      <c r="L832">
        <v>6.4790154818647903</v>
      </c>
      <c r="M832">
        <v>81.826474219636694</v>
      </c>
      <c r="N832" s="156">
        <v>33.78848466941924</v>
      </c>
      <c r="O832" s="155">
        <f t="shared" si="57"/>
        <v>2.9595881845067309</v>
      </c>
      <c r="P832" s="154" t="s">
        <v>5314</v>
      </c>
      <c r="Q832">
        <v>319.129707112971</v>
      </c>
      <c r="R832">
        <v>2.67668089199194</v>
      </c>
      <c r="S832">
        <v>61.125016950588197</v>
      </c>
      <c r="T832" s="156">
        <v>13.797517343626383</v>
      </c>
      <c r="U832" s="155">
        <f t="shared" si="55"/>
        <v>7.2476806884532703</v>
      </c>
      <c r="V832" s="154" t="s">
        <v>5314</v>
      </c>
      <c r="W832">
        <v>321.41929539771002</v>
      </c>
      <c r="X832">
        <v>4.1974866261536903</v>
      </c>
      <c r="Y832">
        <v>65.983815348415703</v>
      </c>
      <c r="Z832" s="156">
        <v>21.482829320544067</v>
      </c>
      <c r="AA832">
        <f t="shared" si="56"/>
        <v>4.6548803468996436</v>
      </c>
    </row>
    <row r="833" spans="1:27" ht="16" customHeight="1" x14ac:dyDescent="0.2">
      <c r="A833" s="315" t="s">
        <v>1118</v>
      </c>
      <c r="B833" s="334">
        <v>3</v>
      </c>
      <c r="C833" s="335" t="s">
        <v>5872</v>
      </c>
      <c r="D833" s="315" t="s">
        <v>1119</v>
      </c>
      <c r="E833" s="315" t="s">
        <v>1120</v>
      </c>
      <c r="F833" s="57" t="s">
        <v>1121</v>
      </c>
      <c r="G833" s="57" t="s">
        <v>1122</v>
      </c>
      <c r="H833" s="112" t="s">
        <v>1120</v>
      </c>
      <c r="I833" s="112" t="s">
        <v>4824</v>
      </c>
      <c r="J833" s="164" t="s">
        <v>5315</v>
      </c>
      <c r="K833" s="165">
        <v>169.80111460000001</v>
      </c>
      <c r="L833" s="186">
        <v>10.549755530000001</v>
      </c>
      <c r="M833" s="186">
        <v>95.406713409999995</v>
      </c>
      <c r="N833" s="168">
        <v>102.1322002</v>
      </c>
      <c r="O833" s="155">
        <f t="shared" si="57"/>
        <v>0.97912313456652622</v>
      </c>
      <c r="P833" s="164" t="s">
        <v>5315</v>
      </c>
      <c r="Q833" s="165">
        <v>165.20180680000001</v>
      </c>
      <c r="R833" s="186">
        <v>3.7651461479999999</v>
      </c>
      <c r="S833" s="186">
        <v>45.057171140000001</v>
      </c>
      <c r="T833" s="168">
        <v>37.463590029999999</v>
      </c>
      <c r="U833" s="155">
        <f t="shared" si="55"/>
        <v>2.6692583364253735</v>
      </c>
      <c r="V833" s="164" t="s">
        <v>5315</v>
      </c>
      <c r="W833" s="165">
        <v>162.33363130000001</v>
      </c>
      <c r="X833" s="186">
        <v>3.7999532309999999</v>
      </c>
      <c r="Y833" s="186">
        <v>45.542727360000001</v>
      </c>
      <c r="Z833" s="168">
        <v>38.476896850000003</v>
      </c>
      <c r="AA833">
        <f t="shared" si="56"/>
        <v>2.5989621873573725</v>
      </c>
    </row>
    <row r="834" spans="1:27" ht="16" customHeight="1" x14ac:dyDescent="0.2">
      <c r="A834" s="15"/>
      <c r="B834" s="338"/>
      <c r="C834" s="339"/>
      <c r="D834" s="15"/>
      <c r="E834" s="15"/>
      <c r="F834" s="57"/>
      <c r="G834" s="57"/>
      <c r="H834" s="112"/>
      <c r="I834" s="112"/>
      <c r="J834" s="186"/>
      <c r="K834" s="186"/>
      <c r="L834" s="186"/>
      <c r="M834" s="186"/>
      <c r="N834" s="168"/>
      <c r="O834" s="155"/>
      <c r="P834" s="164" t="s">
        <v>5315</v>
      </c>
      <c r="Q834" s="165">
        <v>174.50236509999999</v>
      </c>
      <c r="R834" s="186">
        <v>1.1122788969999999</v>
      </c>
      <c r="S834" s="186">
        <v>13.31054325</v>
      </c>
      <c r="T834" s="168">
        <v>10.47830643</v>
      </c>
      <c r="U834" s="155">
        <f t="shared" si="55"/>
        <v>9.5435269686038371</v>
      </c>
      <c r="V834" s="164" t="s">
        <v>5315</v>
      </c>
      <c r="W834" s="165">
        <v>174.0625254</v>
      </c>
      <c r="X834" s="186">
        <v>1.0845465839999999</v>
      </c>
      <c r="Y834" s="186">
        <v>12.99837297</v>
      </c>
      <c r="Z834" s="168">
        <v>10.242831130000001</v>
      </c>
      <c r="AA834">
        <f t="shared" si="56"/>
        <v>9.7629257703089749</v>
      </c>
    </row>
    <row r="835" spans="1:27" ht="16" customHeight="1" x14ac:dyDescent="0.25">
      <c r="A835" s="311" t="s">
        <v>2470</v>
      </c>
      <c r="B835" s="323">
        <v>6</v>
      </c>
      <c r="C835" s="324" t="s">
        <v>5873</v>
      </c>
      <c r="D835" s="79" t="s">
        <v>2471</v>
      </c>
      <c r="E835" s="310" t="s">
        <v>2472</v>
      </c>
      <c r="F835" s="54" t="s">
        <v>2473</v>
      </c>
      <c r="G835" s="54" t="s">
        <v>2474</v>
      </c>
      <c r="H835" s="112" t="s">
        <v>2472</v>
      </c>
      <c r="I835" s="112" t="s">
        <v>4825</v>
      </c>
      <c r="J835" s="174" t="s">
        <v>5316</v>
      </c>
      <c r="K835" s="175">
        <v>643.55532900000003</v>
      </c>
      <c r="L835" s="186">
        <v>8.7981277979999994</v>
      </c>
      <c r="M835" s="186">
        <v>75.382054580000002</v>
      </c>
      <c r="N835" s="168">
        <v>22.498532539999999</v>
      </c>
      <c r="O835" s="155">
        <f t="shared" si="57"/>
        <v>4.4447343319930148</v>
      </c>
      <c r="P835" s="186"/>
      <c r="Q835" s="186"/>
      <c r="R835" s="186"/>
      <c r="S835" s="186"/>
      <c r="T835" s="168"/>
      <c r="U835" s="155"/>
      <c r="V835" s="174" t="s">
        <v>5316</v>
      </c>
      <c r="W835" s="175">
        <v>633.23472939999999</v>
      </c>
      <c r="X835" s="186">
        <v>3.82444534</v>
      </c>
      <c r="Y835" s="186">
        <v>61.886040379999997</v>
      </c>
      <c r="Z835" s="168">
        <v>9.9391831120000003</v>
      </c>
      <c r="AA835">
        <f t="shared" ref="AA835:AA898" si="58">100/Z835</f>
        <v>10.061189020581152</v>
      </c>
    </row>
    <row r="836" spans="1:27" ht="16" customHeight="1" x14ac:dyDescent="0.25">
      <c r="A836" s="11"/>
      <c r="B836" s="61"/>
      <c r="C836" s="303"/>
      <c r="D836" s="77"/>
      <c r="E836" s="271"/>
      <c r="F836" s="54"/>
      <c r="G836" s="54"/>
      <c r="H836" s="112"/>
      <c r="I836" s="112"/>
      <c r="J836" s="186"/>
      <c r="K836" s="186"/>
      <c r="L836" s="186"/>
      <c r="M836" s="186"/>
      <c r="N836" s="168"/>
      <c r="O836" s="155"/>
      <c r="P836" s="174" t="s">
        <v>5316</v>
      </c>
      <c r="Q836" s="175">
        <v>633.78849439999999</v>
      </c>
      <c r="R836" s="186">
        <v>4.0847352350000001</v>
      </c>
      <c r="S836" s="186">
        <v>62.650758860000003</v>
      </c>
      <c r="T836" s="168">
        <v>10.60636761</v>
      </c>
      <c r="U836" s="155">
        <f t="shared" ref="U836:U897" si="59">100/T836</f>
        <v>9.4282985162344382</v>
      </c>
      <c r="V836" s="186"/>
      <c r="W836" s="186"/>
      <c r="X836" s="186"/>
      <c r="Y836" s="186"/>
      <c r="Z836" s="168"/>
    </row>
    <row r="837" spans="1:27" ht="16" customHeight="1" x14ac:dyDescent="0.25">
      <c r="A837" s="23" t="s">
        <v>1690</v>
      </c>
      <c r="B837" s="145">
        <v>5</v>
      </c>
      <c r="C837" s="262" t="s">
        <v>5874</v>
      </c>
      <c r="D837" s="79" t="s">
        <v>1691</v>
      </c>
      <c r="E837" s="309" t="s">
        <v>1692</v>
      </c>
      <c r="F837" s="42" t="s">
        <v>1693</v>
      </c>
      <c r="G837" s="42" t="s">
        <v>2018</v>
      </c>
      <c r="H837" s="112" t="s">
        <v>1692</v>
      </c>
      <c r="I837" s="112" t="s">
        <v>4826</v>
      </c>
      <c r="J837" s="169" t="s">
        <v>5317</v>
      </c>
      <c r="K837" s="171">
        <v>382.27840780000002</v>
      </c>
      <c r="L837" s="186">
        <v>10.140087429999999</v>
      </c>
      <c r="M837" s="186">
        <v>97.979842259999998</v>
      </c>
      <c r="N837" s="168">
        <v>43.640720379999998</v>
      </c>
      <c r="O837" s="155">
        <f t="shared" si="57"/>
        <v>2.2914378848298931</v>
      </c>
      <c r="P837" s="174" t="s">
        <v>5317</v>
      </c>
      <c r="Q837" s="175">
        <v>402.28800489999998</v>
      </c>
      <c r="R837" s="186">
        <v>2.9925739880000002</v>
      </c>
      <c r="S837" s="186">
        <v>85.092603620000006</v>
      </c>
      <c r="T837" s="168">
        <v>12.23918426</v>
      </c>
      <c r="U837" s="155">
        <f t="shared" si="59"/>
        <v>8.1704791655779836</v>
      </c>
      <c r="V837" s="174" t="s">
        <v>5317</v>
      </c>
      <c r="W837" s="171">
        <v>374.72110809999998</v>
      </c>
      <c r="X837" s="186">
        <v>1.572466798</v>
      </c>
      <c r="Y837" s="186">
        <v>47.005357799999999</v>
      </c>
      <c r="Z837" s="168">
        <v>6.9039454999999998</v>
      </c>
      <c r="AA837">
        <f t="shared" si="58"/>
        <v>14.484471234600564</v>
      </c>
    </row>
    <row r="838" spans="1:27" ht="16" customHeight="1" x14ac:dyDescent="0.25">
      <c r="A838" s="268"/>
      <c r="B838" s="269"/>
      <c r="C838" s="263"/>
      <c r="D838" s="77"/>
      <c r="E838" s="271"/>
      <c r="F838" s="42"/>
      <c r="G838" s="42"/>
      <c r="H838" s="112"/>
      <c r="I838" s="112"/>
      <c r="J838" s="186"/>
      <c r="K838" s="186"/>
      <c r="L838" s="186"/>
      <c r="M838" s="186"/>
      <c r="N838" s="168"/>
      <c r="O838" s="155"/>
      <c r="P838" s="186"/>
      <c r="Q838" s="186"/>
      <c r="R838" s="186"/>
      <c r="S838" s="186"/>
      <c r="T838" s="168"/>
      <c r="U838" s="155"/>
      <c r="V838" s="174" t="s">
        <v>5317</v>
      </c>
      <c r="W838" s="175">
        <v>401.74327649999998</v>
      </c>
      <c r="X838" s="186">
        <v>1.3894239850000001</v>
      </c>
      <c r="Y838" s="186">
        <v>41.533704630000003</v>
      </c>
      <c r="Z838" s="168">
        <v>5.690238291</v>
      </c>
      <c r="AA838">
        <f t="shared" si="58"/>
        <v>17.573956464734632</v>
      </c>
    </row>
    <row r="839" spans="1:27" ht="16" customHeight="1" x14ac:dyDescent="0.25">
      <c r="A839" s="6" t="s">
        <v>2270</v>
      </c>
      <c r="B839" s="60">
        <v>6</v>
      </c>
      <c r="C839" s="244" t="s">
        <v>5875</v>
      </c>
      <c r="D839" s="309" t="s">
        <v>2271</v>
      </c>
      <c r="E839" s="309" t="s">
        <v>2272</v>
      </c>
      <c r="F839" s="42" t="s">
        <v>2273</v>
      </c>
      <c r="G839" s="42" t="s">
        <v>2274</v>
      </c>
      <c r="H839" s="112" t="s">
        <v>2272</v>
      </c>
      <c r="I839" s="112" t="s">
        <v>4827</v>
      </c>
      <c r="J839" s="174" t="s">
        <v>5318</v>
      </c>
      <c r="K839" s="175">
        <v>684.79500250000001</v>
      </c>
      <c r="L839" s="186">
        <v>16.772741610000001</v>
      </c>
      <c r="M839" s="186">
        <v>93.850741380000002</v>
      </c>
      <c r="N839" s="168">
        <v>40.309169650000001</v>
      </c>
      <c r="O839" s="155">
        <f t="shared" si="57"/>
        <v>2.4808251042700404</v>
      </c>
      <c r="P839" s="174" t="s">
        <v>5318</v>
      </c>
      <c r="Q839" s="175">
        <v>680.71019750000005</v>
      </c>
      <c r="R839" s="186">
        <v>4.8282071569999996</v>
      </c>
      <c r="S839" s="186">
        <v>92.158058049999994</v>
      </c>
      <c r="T839" s="168">
        <v>11.673014569999999</v>
      </c>
      <c r="U839" s="155">
        <f t="shared" si="59"/>
        <v>8.566767341917231</v>
      </c>
      <c r="V839" s="174" t="s">
        <v>5318</v>
      </c>
      <c r="W839" s="175">
        <v>683.28103220000003</v>
      </c>
      <c r="X839" s="186">
        <v>9.0964534869999998</v>
      </c>
      <c r="Y839" s="186">
        <v>87.758433740000001</v>
      </c>
      <c r="Z839" s="168">
        <v>21.909514340000001</v>
      </c>
      <c r="AA839">
        <f t="shared" si="58"/>
        <v>4.5642271411480309</v>
      </c>
    </row>
    <row r="840" spans="1:27" ht="16" customHeight="1" x14ac:dyDescent="0.25">
      <c r="A840" s="11"/>
      <c r="B840" s="61"/>
      <c r="C840" s="273"/>
      <c r="D840" s="271"/>
      <c r="E840" s="271"/>
      <c r="F840" s="42"/>
      <c r="G840" s="42"/>
      <c r="H840" s="112"/>
      <c r="I840" s="112"/>
      <c r="J840" s="186"/>
      <c r="K840" s="186"/>
      <c r="L840" s="186"/>
      <c r="M840" s="186"/>
      <c r="N840" s="168"/>
      <c r="O840" s="155"/>
      <c r="P840" s="186"/>
      <c r="Q840" s="186"/>
      <c r="R840" s="186"/>
      <c r="S840" s="186"/>
      <c r="T840" s="168"/>
      <c r="U840" s="155"/>
      <c r="V840" s="174" t="s">
        <v>5318</v>
      </c>
      <c r="W840" s="175">
        <v>918.44301889999997</v>
      </c>
      <c r="X840" s="166">
        <v>0.52745484399999998</v>
      </c>
      <c r="Y840" s="187">
        <v>5.0886437229999997</v>
      </c>
      <c r="Z840" s="168">
        <v>0.94522537600000001</v>
      </c>
      <c r="AA840">
        <f t="shared" si="58"/>
        <v>105.79487447023428</v>
      </c>
    </row>
    <row r="841" spans="1:27" ht="16" customHeight="1" x14ac:dyDescent="0.25">
      <c r="A841" s="6" t="s">
        <v>3438</v>
      </c>
      <c r="B841" s="60">
        <v>9</v>
      </c>
      <c r="C841" s="262" t="s">
        <v>5876</v>
      </c>
      <c r="D841" s="421" t="s">
        <v>3439</v>
      </c>
      <c r="E841" s="79" t="s">
        <v>3440</v>
      </c>
      <c r="F841" s="56" t="s">
        <v>3441</v>
      </c>
      <c r="G841" s="56" t="s">
        <v>3442</v>
      </c>
      <c r="H841" s="112" t="s">
        <v>3440</v>
      </c>
      <c r="I841" s="112" t="s">
        <v>4828</v>
      </c>
      <c r="J841" s="164" t="s">
        <v>5319</v>
      </c>
      <c r="K841" s="165">
        <v>235.92513149999999</v>
      </c>
      <c r="L841" s="186">
        <v>11.5667361</v>
      </c>
      <c r="M841" s="186">
        <v>96.769173649999999</v>
      </c>
      <c r="N841" s="168">
        <v>80.62756761</v>
      </c>
      <c r="O841" s="155">
        <f t="shared" si="57"/>
        <v>1.2402705794586975</v>
      </c>
      <c r="P841" s="169" t="s">
        <v>5319</v>
      </c>
      <c r="Q841" s="165">
        <v>234.28228540000001</v>
      </c>
      <c r="R841" s="186">
        <v>5.2585740129999996</v>
      </c>
      <c r="S841" s="186">
        <v>69.653544170000004</v>
      </c>
      <c r="T841" s="168">
        <v>36.912386429999998</v>
      </c>
      <c r="U841" s="155">
        <f t="shared" si="59"/>
        <v>2.7091177155299415</v>
      </c>
      <c r="V841" s="164" t="s">
        <v>5319</v>
      </c>
      <c r="W841" s="165">
        <v>236.1926263</v>
      </c>
      <c r="X841" s="186">
        <v>6.1992802180000002</v>
      </c>
      <c r="Y841" s="186">
        <v>73.098356229999993</v>
      </c>
      <c r="Z841" s="168">
        <v>43.164072220000001</v>
      </c>
      <c r="AA841">
        <f t="shared" si="58"/>
        <v>2.316741559747117</v>
      </c>
    </row>
    <row r="842" spans="1:27" ht="16" customHeight="1" x14ac:dyDescent="0.25">
      <c r="A842" s="11"/>
      <c r="B842" s="61"/>
      <c r="C842" s="263"/>
      <c r="D842" s="274"/>
      <c r="E842" s="77"/>
      <c r="F842" s="56"/>
      <c r="G842" s="56"/>
      <c r="H842" s="112"/>
      <c r="I842" s="112"/>
      <c r="J842" s="186"/>
      <c r="K842" s="186"/>
      <c r="L842" s="186"/>
      <c r="M842" s="186"/>
      <c r="N842" s="168"/>
      <c r="O842" s="155"/>
      <c r="P842" s="169" t="s">
        <v>5319</v>
      </c>
      <c r="Q842" s="171">
        <v>257.58908009999999</v>
      </c>
      <c r="R842" s="166">
        <v>0.41211074199999997</v>
      </c>
      <c r="S842" s="187">
        <v>5.4586991999999999</v>
      </c>
      <c r="T842" s="168">
        <v>2.6313197609999999</v>
      </c>
      <c r="U842" s="155">
        <f t="shared" si="59"/>
        <v>38.003743019813093</v>
      </c>
      <c r="V842" s="186"/>
      <c r="W842" s="186"/>
      <c r="X842" s="186"/>
      <c r="Y842" s="186"/>
      <c r="Z842" s="168"/>
    </row>
    <row r="843" spans="1:27" ht="16" customHeight="1" x14ac:dyDescent="0.25">
      <c r="A843" s="11"/>
      <c r="B843" s="61"/>
      <c r="C843" s="263"/>
      <c r="D843" s="274"/>
      <c r="E843" s="77"/>
      <c r="F843" s="56"/>
      <c r="G843" s="56"/>
      <c r="H843" s="112"/>
      <c r="I843" s="112"/>
      <c r="J843" s="186"/>
      <c r="K843" s="186"/>
      <c r="L843" s="186"/>
      <c r="M843" s="186"/>
      <c r="N843" s="168"/>
      <c r="O843" s="155"/>
      <c r="P843" s="169" t="s">
        <v>5319</v>
      </c>
      <c r="Q843" s="171">
        <v>260.64570889999999</v>
      </c>
      <c r="R843" s="186">
        <v>1.005702656</v>
      </c>
      <c r="S843" s="186">
        <v>13.321245299999999</v>
      </c>
      <c r="T843" s="168">
        <v>6.3461640279999996</v>
      </c>
      <c r="U843" s="155">
        <f t="shared" si="59"/>
        <v>15.757550475970774</v>
      </c>
      <c r="V843" s="186"/>
      <c r="W843" s="186"/>
      <c r="X843" s="186"/>
      <c r="Y843" s="186"/>
      <c r="Z843" s="168"/>
    </row>
    <row r="844" spans="1:27" ht="16" customHeight="1" x14ac:dyDescent="0.2">
      <c r="A844" s="315" t="s">
        <v>1146</v>
      </c>
      <c r="B844" s="334" t="s">
        <v>5495</v>
      </c>
      <c r="C844" s="335" t="s">
        <v>5877</v>
      </c>
      <c r="D844" s="315" t="s">
        <v>1147</v>
      </c>
      <c r="E844" s="315" t="s">
        <v>1148</v>
      </c>
      <c r="F844" s="57" t="s">
        <v>1149</v>
      </c>
      <c r="G844" s="57" t="s">
        <v>1150</v>
      </c>
      <c r="H844" s="113" t="s">
        <v>1148</v>
      </c>
      <c r="I844" s="112" t="s">
        <v>4829</v>
      </c>
      <c r="J844" s="5" t="s">
        <v>5320</v>
      </c>
      <c r="K844">
        <v>590.42200403147103</v>
      </c>
      <c r="L844">
        <v>6.9494257183649397</v>
      </c>
      <c r="M844">
        <v>88.584398636452804</v>
      </c>
      <c r="N844" s="156">
        <v>19.369589596381527</v>
      </c>
      <c r="O844" s="155">
        <f t="shared" si="57"/>
        <v>5.1627319981359445</v>
      </c>
      <c r="P844" s="5" t="s">
        <v>5320</v>
      </c>
      <c r="Q844">
        <v>562.49540457526405</v>
      </c>
      <c r="R844">
        <v>1.6018134961877499</v>
      </c>
      <c r="S844">
        <v>67.162648798887602</v>
      </c>
      <c r="T844" s="156">
        <v>4.6861643614468287</v>
      </c>
      <c r="U844" s="155">
        <f t="shared" si="59"/>
        <v>21.339413705311337</v>
      </c>
      <c r="V844" s="5" t="s">
        <v>5320</v>
      </c>
      <c r="W844">
        <v>569.63221141914903</v>
      </c>
      <c r="X844">
        <v>3.6735881916842699</v>
      </c>
      <c r="Y844">
        <v>82.992892067239495</v>
      </c>
      <c r="Z844" s="156">
        <v>10.61262922073043</v>
      </c>
      <c r="AA844">
        <f t="shared" si="58"/>
        <v>9.422735678418185</v>
      </c>
    </row>
    <row r="845" spans="1:27" ht="16" customHeight="1" x14ac:dyDescent="0.25">
      <c r="A845" s="6" t="s">
        <v>2403</v>
      </c>
      <c r="B845" s="60">
        <v>6</v>
      </c>
      <c r="C845" s="265" t="s">
        <v>5878</v>
      </c>
      <c r="D845" s="79" t="s">
        <v>2404</v>
      </c>
      <c r="E845" s="310" t="s">
        <v>2405</v>
      </c>
      <c r="F845" s="54" t="s">
        <v>2406</v>
      </c>
      <c r="G845" s="54" t="s">
        <v>2407</v>
      </c>
      <c r="H845" s="112" t="s">
        <v>2405</v>
      </c>
      <c r="I845" s="112" t="s">
        <v>4830</v>
      </c>
      <c r="J845" s="174" t="s">
        <v>5321</v>
      </c>
      <c r="K845" s="175">
        <v>690.20763890000001</v>
      </c>
      <c r="L845" s="186">
        <v>10.67922259</v>
      </c>
      <c r="M845" s="186">
        <v>88.819650249999995</v>
      </c>
      <c r="N845" s="168">
        <v>25.46370224</v>
      </c>
      <c r="O845" s="155">
        <f t="shared" si="57"/>
        <v>3.9271587084031188</v>
      </c>
      <c r="P845" s="174" t="s">
        <v>5321</v>
      </c>
      <c r="Q845" s="175">
        <v>681.46244339999998</v>
      </c>
      <c r="R845" s="186">
        <v>6.4039219899999997</v>
      </c>
      <c r="S845" s="186">
        <v>85.346419659999995</v>
      </c>
      <c r="T845" s="168">
        <v>15.465489789999999</v>
      </c>
      <c r="U845" s="155">
        <f t="shared" si="59"/>
        <v>6.4660092475480537</v>
      </c>
      <c r="V845" s="174" t="s">
        <v>5321</v>
      </c>
      <c r="W845" s="175">
        <v>655.28579130000003</v>
      </c>
      <c r="X845" s="166">
        <v>0.48040818200000002</v>
      </c>
      <c r="Y845" s="187">
        <v>6.7146160249999998</v>
      </c>
      <c r="Z845" s="168">
        <v>1.2065146529999999</v>
      </c>
      <c r="AA845">
        <f t="shared" si="58"/>
        <v>82.883369672593616</v>
      </c>
    </row>
    <row r="846" spans="1:27" ht="16" customHeight="1" x14ac:dyDescent="0.25">
      <c r="A846" s="11"/>
      <c r="B846" s="61"/>
      <c r="C846" s="273"/>
      <c r="D846" s="77"/>
      <c r="E846" s="271"/>
      <c r="F846" s="54"/>
      <c r="G846" s="54"/>
      <c r="H846" s="112"/>
      <c r="I846" s="112"/>
      <c r="J846" s="174" t="s">
        <v>5321</v>
      </c>
      <c r="K846" s="175">
        <v>778.21470199999999</v>
      </c>
      <c r="L846" s="166">
        <v>0.79824387200000002</v>
      </c>
      <c r="M846" s="187">
        <v>6.6390358389999999</v>
      </c>
      <c r="N846" s="168">
        <v>1.6881705650000001</v>
      </c>
      <c r="O846" s="155">
        <f t="shared" si="57"/>
        <v>59.235720651248293</v>
      </c>
      <c r="P846" s="186"/>
      <c r="Q846" s="186"/>
      <c r="R846" s="186"/>
      <c r="S846" s="186"/>
      <c r="T846" s="168"/>
      <c r="U846" s="155"/>
      <c r="V846" s="174" t="s">
        <v>5321</v>
      </c>
      <c r="W846" s="175">
        <v>687.96679810000001</v>
      </c>
      <c r="X846" s="186">
        <v>4.6228491729999996</v>
      </c>
      <c r="Y846" s="186">
        <v>64.613090069999998</v>
      </c>
      <c r="Z846" s="168">
        <v>11.058682320000001</v>
      </c>
      <c r="AA846">
        <f t="shared" si="58"/>
        <v>9.0426686567482477</v>
      </c>
    </row>
    <row r="847" spans="1:27" ht="16" customHeight="1" x14ac:dyDescent="0.25">
      <c r="A847" s="11"/>
      <c r="B847" s="61"/>
      <c r="C847" s="273"/>
      <c r="D847" s="77"/>
      <c r="E847" s="271"/>
      <c r="F847" s="54"/>
      <c r="G847" s="54"/>
      <c r="H847" s="112"/>
      <c r="I847" s="112"/>
      <c r="J847" s="186"/>
      <c r="K847" s="186"/>
      <c r="L847" s="186"/>
      <c r="M847" s="186"/>
      <c r="N847" s="168"/>
      <c r="O847" s="155"/>
      <c r="P847" s="186"/>
      <c r="Q847" s="186"/>
      <c r="R847" s="186"/>
      <c r="S847" s="186"/>
      <c r="T847" s="168"/>
      <c r="U847" s="155"/>
      <c r="V847" s="174" t="s">
        <v>5321</v>
      </c>
      <c r="W847" s="175">
        <v>837.41272200000003</v>
      </c>
      <c r="X847" s="186">
        <v>1.447706876</v>
      </c>
      <c r="Y847" s="186">
        <v>20.234450930000001</v>
      </c>
      <c r="Z847" s="168">
        <v>2.84532249</v>
      </c>
      <c r="AA847">
        <f t="shared" si="58"/>
        <v>35.145401040287702</v>
      </c>
    </row>
    <row r="848" spans="1:27" ht="16" customHeight="1" x14ac:dyDescent="0.25">
      <c r="A848" s="6" t="s">
        <v>3818</v>
      </c>
      <c r="B848" s="60">
        <v>9</v>
      </c>
      <c r="C848" s="244" t="s">
        <v>5879</v>
      </c>
      <c r="D848" s="329" t="s">
        <v>3819</v>
      </c>
      <c r="E848" s="79" t="s">
        <v>3820</v>
      </c>
      <c r="F848" s="54" t="s">
        <v>3821</v>
      </c>
      <c r="G848" s="54" t="s">
        <v>3822</v>
      </c>
      <c r="H848" s="113" t="s">
        <v>3820</v>
      </c>
      <c r="I848" s="112" t="s">
        <v>4831</v>
      </c>
      <c r="J848" s="174" t="s">
        <v>5322</v>
      </c>
      <c r="K848" s="175">
        <v>1082.6066800000001</v>
      </c>
      <c r="L848" s="186">
        <v>19.231004630000001</v>
      </c>
      <c r="M848" s="186">
        <v>97.854371</v>
      </c>
      <c r="N848" s="168">
        <v>29.238306189999999</v>
      </c>
      <c r="O848" s="155">
        <f t="shared" si="57"/>
        <v>3.4201707633187626</v>
      </c>
      <c r="P848" s="174" t="s">
        <v>5322</v>
      </c>
      <c r="Q848" s="175">
        <v>1096.1538459999999</v>
      </c>
      <c r="R848" s="186">
        <v>4.0664171690000002</v>
      </c>
      <c r="S848" s="186">
        <v>50.311936799999998</v>
      </c>
      <c r="T848" s="168">
        <v>6.1060822080000001</v>
      </c>
      <c r="U848" s="155">
        <f t="shared" si="59"/>
        <v>16.377113277148986</v>
      </c>
      <c r="V848" s="174" t="s">
        <v>5322</v>
      </c>
      <c r="W848" s="175">
        <v>1110.2825339999999</v>
      </c>
      <c r="X848" s="186">
        <v>1.538090551</v>
      </c>
      <c r="Y848" s="186">
        <v>16.808669269999999</v>
      </c>
      <c r="Z848" s="168">
        <v>2.2801947189999998</v>
      </c>
      <c r="AA848">
        <f t="shared" si="58"/>
        <v>43.855903693986235</v>
      </c>
    </row>
    <row r="849" spans="1:27" ht="16" customHeight="1" x14ac:dyDescent="0.25">
      <c r="A849" s="11"/>
      <c r="B849" s="61"/>
      <c r="C849" s="273"/>
      <c r="D849" s="271"/>
      <c r="E849" s="77"/>
      <c r="F849" s="54"/>
      <c r="G849" s="54"/>
      <c r="H849" s="113"/>
      <c r="I849" s="112"/>
      <c r="J849" s="186"/>
      <c r="K849" s="186"/>
      <c r="L849" s="186"/>
      <c r="M849" s="186"/>
      <c r="N849" s="168"/>
      <c r="O849" s="155"/>
      <c r="P849" s="174" t="s">
        <v>5322</v>
      </c>
      <c r="Q849" s="175">
        <v>1138.461538</v>
      </c>
      <c r="R849" s="186">
        <v>3.1047059969999999</v>
      </c>
      <c r="S849" s="186">
        <v>38.413120300000003</v>
      </c>
      <c r="T849" s="168">
        <v>4.4887784719999999</v>
      </c>
      <c r="U849" s="155">
        <f t="shared" si="59"/>
        <v>22.277775707528836</v>
      </c>
      <c r="V849" s="174" t="s">
        <v>5322</v>
      </c>
      <c r="W849" s="175">
        <v>1212.4414810000001</v>
      </c>
      <c r="X849" s="186">
        <v>7.1013095479999997</v>
      </c>
      <c r="Y849" s="186">
        <v>77.605030150000005</v>
      </c>
      <c r="Z849" s="168">
        <v>9.6407265049999999</v>
      </c>
      <c r="AA849">
        <f t="shared" si="58"/>
        <v>10.37266226234472</v>
      </c>
    </row>
    <row r="850" spans="1:27" ht="16" customHeight="1" x14ac:dyDescent="0.25">
      <c r="A850" s="11"/>
      <c r="B850" s="61"/>
      <c r="C850" s="273"/>
      <c r="D850" s="271"/>
      <c r="E850" s="77"/>
      <c r="F850" s="54"/>
      <c r="G850" s="54"/>
      <c r="H850" s="113"/>
      <c r="I850" s="112"/>
      <c r="J850" s="186"/>
      <c r="K850" s="186"/>
      <c r="L850" s="186"/>
      <c r="M850" s="186"/>
      <c r="N850" s="168"/>
      <c r="O850" s="155"/>
      <c r="P850" s="190"/>
      <c r="Q850" s="186"/>
      <c r="R850" s="186"/>
      <c r="S850" s="186"/>
      <c r="T850" s="168"/>
      <c r="U850" s="155"/>
      <c r="V850" s="186"/>
      <c r="W850" s="186"/>
      <c r="X850" s="186"/>
      <c r="Y850" s="186"/>
      <c r="Z850" s="168"/>
    </row>
    <row r="851" spans="1:27" ht="16" customHeight="1" x14ac:dyDescent="0.25">
      <c r="A851" s="6" t="s">
        <v>5880</v>
      </c>
      <c r="B851" s="60">
        <v>8</v>
      </c>
      <c r="C851" s="336" t="s">
        <v>5881</v>
      </c>
      <c r="D851" s="267" t="s">
        <v>5882</v>
      </c>
      <c r="E851" s="267" t="s">
        <v>3190</v>
      </c>
      <c r="F851" s="41" t="s">
        <v>3191</v>
      </c>
      <c r="G851" s="41" t="s">
        <v>3192</v>
      </c>
      <c r="H851" s="112" t="s">
        <v>3193</v>
      </c>
      <c r="I851" s="112" t="s">
        <v>4832</v>
      </c>
      <c r="J851" s="5" t="s">
        <v>5323</v>
      </c>
      <c r="K851">
        <v>543.065297646516</v>
      </c>
      <c r="L851">
        <v>22.339657710538699</v>
      </c>
      <c r="M851">
        <v>93.0197354185769</v>
      </c>
      <c r="N851" s="156">
        <v>67.69269924968232</v>
      </c>
      <c r="O851" s="155">
        <f t="shared" si="57"/>
        <v>1.4772641822296559</v>
      </c>
      <c r="P851" s="5" t="s">
        <v>5323</v>
      </c>
      <c r="Q851">
        <v>544.04871086276501</v>
      </c>
      <c r="R851">
        <v>7.2919035154310299</v>
      </c>
      <c r="S851">
        <v>65.102284633701601</v>
      </c>
      <c r="T851" s="156">
        <v>22.055701370089128</v>
      </c>
      <c r="U851" s="155">
        <f t="shared" si="59"/>
        <v>4.5339750625937993</v>
      </c>
      <c r="V851" s="5" t="s">
        <v>5323</v>
      </c>
      <c r="W851">
        <v>548.68671747414305</v>
      </c>
      <c r="X851">
        <v>10.111119368822401</v>
      </c>
      <c r="Y851">
        <v>72.801336629308906</v>
      </c>
      <c r="Z851" s="156">
        <v>30.324544684468101</v>
      </c>
      <c r="AA851">
        <f t="shared" si="58"/>
        <v>3.2976587460922011</v>
      </c>
    </row>
    <row r="852" spans="1:27" ht="16" customHeight="1" x14ac:dyDescent="0.25">
      <c r="A852" s="11"/>
      <c r="B852" s="61"/>
      <c r="C852" s="273"/>
      <c r="D852" s="271"/>
      <c r="E852" s="271"/>
      <c r="F852" s="41"/>
      <c r="G852" s="41"/>
      <c r="H852" s="112"/>
      <c r="I852" s="112"/>
      <c r="N852" s="156"/>
      <c r="O852" s="155"/>
      <c r="P852" s="5" t="s">
        <v>5323</v>
      </c>
      <c r="Q852">
        <v>602.11242369947502</v>
      </c>
      <c r="R852">
        <v>0.94997277523578905</v>
      </c>
      <c r="S852">
        <v>8.4813790907670796</v>
      </c>
      <c r="T852" s="156">
        <v>2.5963983130656278</v>
      </c>
      <c r="U852" s="155">
        <f t="shared" si="59"/>
        <v>38.514891762476793</v>
      </c>
      <c r="V852" s="5" t="s">
        <v>5323</v>
      </c>
      <c r="W852">
        <v>665.28987479586306</v>
      </c>
      <c r="X852">
        <v>0.91916764129579198</v>
      </c>
      <c r="Y852">
        <v>6.6181231208762101</v>
      </c>
      <c r="Z852" s="156">
        <v>2.2737324451624885</v>
      </c>
      <c r="AA852">
        <f t="shared" si="58"/>
        <v>43.980548464598996</v>
      </c>
    </row>
    <row r="853" spans="1:27" ht="16" customHeight="1" x14ac:dyDescent="0.25">
      <c r="A853" s="11"/>
      <c r="B853" s="61"/>
      <c r="C853" s="273"/>
      <c r="D853" s="271"/>
      <c r="E853" s="271"/>
      <c r="F853" s="41"/>
      <c r="G853" s="41"/>
      <c r="H853" s="112"/>
      <c r="I853" s="112"/>
      <c r="N853" s="156"/>
      <c r="O853" s="155"/>
      <c r="T853" s="156"/>
      <c r="U853" s="155"/>
      <c r="Z853" s="156"/>
    </row>
    <row r="854" spans="1:27" ht="16" customHeight="1" x14ac:dyDescent="0.25">
      <c r="A854" s="6" t="s">
        <v>4038</v>
      </c>
      <c r="B854" s="60">
        <v>10</v>
      </c>
      <c r="C854" s="265" t="s">
        <v>5883</v>
      </c>
      <c r="D854" s="309" t="s">
        <v>4039</v>
      </c>
      <c r="E854" s="310" t="s">
        <v>4040</v>
      </c>
      <c r="F854" s="42" t="s">
        <v>4041</v>
      </c>
      <c r="G854" s="42" t="s">
        <v>4042</v>
      </c>
      <c r="H854" s="112" t="s">
        <v>4040</v>
      </c>
      <c r="I854" s="112" t="s">
        <v>4833</v>
      </c>
      <c r="J854" s="154" t="s">
        <v>5324</v>
      </c>
      <c r="K854">
        <v>291.30311448470201</v>
      </c>
      <c r="L854">
        <v>13.5341045525055</v>
      </c>
      <c r="M854">
        <v>91.392080065617904</v>
      </c>
      <c r="N854" s="156">
        <v>76.422671935327315</v>
      </c>
      <c r="O854" s="155">
        <f t="shared" ref="O854:O914" si="60">100/N854</f>
        <v>1.3085122185288811</v>
      </c>
      <c r="P854" s="162" t="s">
        <v>5324</v>
      </c>
      <c r="Q854">
        <v>14.219208560682301</v>
      </c>
      <c r="R854">
        <v>0.30378138534094001</v>
      </c>
      <c r="S854">
        <v>30.103395838100099</v>
      </c>
      <c r="T854" s="156">
        <v>34.541622384346987</v>
      </c>
      <c r="U854" s="155">
        <f t="shared" si="59"/>
        <v>2.8950579937240115</v>
      </c>
      <c r="V854" s="162" t="s">
        <v>5324</v>
      </c>
      <c r="W854">
        <v>14.0698763120288</v>
      </c>
      <c r="X854">
        <v>0.27919433568561403</v>
      </c>
      <c r="Y854">
        <v>31.427367526544501</v>
      </c>
      <c r="Z854" s="156">
        <v>32.076765644467606</v>
      </c>
      <c r="AA854">
        <f t="shared" si="58"/>
        <v>3.1175212958931025</v>
      </c>
    </row>
    <row r="855" spans="1:27" ht="16" customHeight="1" x14ac:dyDescent="0.25">
      <c r="A855" s="6" t="s">
        <v>5884</v>
      </c>
      <c r="B855" s="145">
        <v>5</v>
      </c>
      <c r="C855" s="265" t="s">
        <v>5885</v>
      </c>
      <c r="D855" s="310" t="s">
        <v>5886</v>
      </c>
      <c r="E855" s="79" t="s">
        <v>1951</v>
      </c>
      <c r="F855" s="42" t="s">
        <v>1952</v>
      </c>
      <c r="G855" s="42" t="s">
        <v>2084</v>
      </c>
      <c r="H855" s="112" t="s">
        <v>1951</v>
      </c>
      <c r="I855" s="112" t="s">
        <v>4834</v>
      </c>
      <c r="J855" s="162" t="s">
        <v>5325</v>
      </c>
      <c r="K855">
        <v>18.297937484974501</v>
      </c>
      <c r="L855">
        <v>0.22089608753321099</v>
      </c>
      <c r="M855">
        <v>47.223953289913098</v>
      </c>
      <c r="N855" s="156">
        <v>19.596768104539144</v>
      </c>
      <c r="O855" s="155">
        <f t="shared" si="60"/>
        <v>5.102882243977632</v>
      </c>
      <c r="P855" s="162" t="s">
        <v>5325</v>
      </c>
      <c r="Q855">
        <v>18.370196193695399</v>
      </c>
      <c r="R855">
        <v>0.34120072154841402</v>
      </c>
      <c r="S855">
        <v>47.229867400703903</v>
      </c>
      <c r="T855" s="156">
        <v>30.15217506405542</v>
      </c>
      <c r="U855" s="155">
        <f t="shared" si="59"/>
        <v>3.3165103276151569</v>
      </c>
      <c r="V855" s="162" t="s">
        <v>5325</v>
      </c>
      <c r="W855">
        <v>18.0500041312071</v>
      </c>
      <c r="X855">
        <v>0.32092308994333602</v>
      </c>
      <c r="Y855">
        <v>45.134549551207698</v>
      </c>
      <c r="Z855" s="156">
        <v>28.856168971789696</v>
      </c>
      <c r="AA855">
        <f t="shared" si="58"/>
        <v>3.4654634888561189</v>
      </c>
    </row>
    <row r="856" spans="1:27" ht="16" customHeight="1" x14ac:dyDescent="0.25">
      <c r="A856" s="6" t="s">
        <v>2927</v>
      </c>
      <c r="B856" s="145">
        <v>7</v>
      </c>
      <c r="C856" s="244" t="s">
        <v>5887</v>
      </c>
      <c r="D856" s="79" t="s">
        <v>2928</v>
      </c>
      <c r="E856" s="79" t="s">
        <v>2929</v>
      </c>
      <c r="F856" s="45" t="s">
        <v>4363</v>
      </c>
      <c r="G856" s="42" t="s">
        <v>2930</v>
      </c>
      <c r="H856" s="112" t="s">
        <v>2929</v>
      </c>
      <c r="I856" s="112" t="s">
        <v>4835</v>
      </c>
      <c r="J856" s="162" t="s">
        <v>5326</v>
      </c>
      <c r="K856">
        <v>15.193010314966401</v>
      </c>
      <c r="L856">
        <v>0.20366877489056501</v>
      </c>
      <c r="M856">
        <v>23.550888576200599</v>
      </c>
      <c r="N856" s="156">
        <v>21.698898054708987</v>
      </c>
      <c r="O856" s="155">
        <f t="shared" si="60"/>
        <v>4.6085289560728864</v>
      </c>
      <c r="P856" s="162" t="s">
        <v>5326</v>
      </c>
      <c r="Q856">
        <v>15.6376835505692</v>
      </c>
      <c r="R856">
        <v>0.14754925112648801</v>
      </c>
      <c r="S856">
        <v>18.795362918687498</v>
      </c>
      <c r="T856" s="156">
        <v>15.280214595205031</v>
      </c>
      <c r="U856" s="155">
        <f t="shared" si="59"/>
        <v>6.5444107068614237</v>
      </c>
      <c r="V856" s="162" t="s">
        <v>5326</v>
      </c>
      <c r="W856">
        <v>15.403075956474099</v>
      </c>
      <c r="X856">
        <v>0.175679147952325</v>
      </c>
      <c r="Y856">
        <v>22.537433817732701</v>
      </c>
      <c r="Z856" s="156">
        <v>18.46585710128479</v>
      </c>
      <c r="AA856">
        <f t="shared" si="58"/>
        <v>5.4153998621078001</v>
      </c>
    </row>
    <row r="857" spans="1:27" ht="16" customHeight="1" x14ac:dyDescent="0.25">
      <c r="A857" s="6" t="s">
        <v>744</v>
      </c>
      <c r="B857" s="348">
        <v>2</v>
      </c>
      <c r="C857" s="349" t="s">
        <v>5888</v>
      </c>
      <c r="D857" s="23" t="s">
        <v>745</v>
      </c>
      <c r="E857" s="23" t="s">
        <v>746</v>
      </c>
      <c r="F857" s="42" t="s">
        <v>747</v>
      </c>
      <c r="G857" s="45" t="s">
        <v>4381</v>
      </c>
      <c r="H857" s="112" t="s">
        <v>746</v>
      </c>
      <c r="I857" s="112" t="s">
        <v>4836</v>
      </c>
      <c r="J857" s="157" t="s">
        <v>5327</v>
      </c>
      <c r="K857">
        <v>175.370824837144</v>
      </c>
      <c r="L857">
        <v>12.352607332995699</v>
      </c>
      <c r="M857">
        <v>100</v>
      </c>
      <c r="N857" s="156">
        <v>115.79323981543708</v>
      </c>
      <c r="O857" s="155">
        <f t="shared" si="60"/>
        <v>0.86360827419105013</v>
      </c>
      <c r="P857" s="157" t="s">
        <v>5327</v>
      </c>
      <c r="Q857">
        <v>173.858579582961</v>
      </c>
      <c r="R857">
        <v>7.5743987763457099</v>
      </c>
      <c r="S857">
        <v>93.966687403957906</v>
      </c>
      <c r="T857" s="156">
        <v>71.619017920187986</v>
      </c>
      <c r="U857" s="155">
        <f t="shared" si="59"/>
        <v>1.396277174750423</v>
      </c>
      <c r="V857" s="157" t="s">
        <v>5327</v>
      </c>
      <c r="W857">
        <v>173.073815092746</v>
      </c>
      <c r="X857">
        <v>6.68560623590046</v>
      </c>
      <c r="Y857">
        <v>74.226602999230295</v>
      </c>
      <c r="Z857" s="156">
        <v>63.50132827940611</v>
      </c>
      <c r="AA857">
        <f t="shared" si="58"/>
        <v>1.5747702089001916</v>
      </c>
    </row>
    <row r="858" spans="1:27" ht="16" customHeight="1" x14ac:dyDescent="0.25">
      <c r="A858" s="11"/>
      <c r="B858" s="350"/>
      <c r="C858" s="351"/>
      <c r="D858" s="268"/>
      <c r="E858" s="268"/>
      <c r="F858" s="42"/>
      <c r="G858" s="45"/>
      <c r="H858" s="112"/>
      <c r="I858" s="112"/>
      <c r="N858" s="156"/>
      <c r="O858" s="155"/>
      <c r="T858" s="156"/>
      <c r="U858" s="155"/>
      <c r="V858" s="157" t="s">
        <v>5327</v>
      </c>
      <c r="W858">
        <v>187.62649027060399</v>
      </c>
      <c r="X858">
        <v>1.40234585735033</v>
      </c>
      <c r="Y858">
        <v>15.569473514938201</v>
      </c>
      <c r="Z858" s="156">
        <v>12.28810421081946</v>
      </c>
      <c r="AA858">
        <f t="shared" si="58"/>
        <v>8.1379518178200136</v>
      </c>
    </row>
    <row r="859" spans="1:27" ht="16" customHeight="1" x14ac:dyDescent="0.25">
      <c r="A859" s="11"/>
      <c r="B859" s="350"/>
      <c r="C859" s="351"/>
      <c r="D859" s="268"/>
      <c r="E859" s="268"/>
      <c r="F859" s="42"/>
      <c r="G859" s="45"/>
      <c r="H859" s="112"/>
      <c r="I859" s="112"/>
      <c r="N859" s="156"/>
      <c r="O859" s="155"/>
      <c r="T859" s="156"/>
      <c r="U859" s="155"/>
      <c r="V859" s="157" t="s">
        <v>5327</v>
      </c>
      <c r="W859">
        <v>194.90282785953301</v>
      </c>
      <c r="X859">
        <v>0.91906960215105205</v>
      </c>
      <c r="Y859">
        <v>10.2039234858316</v>
      </c>
      <c r="Z859" s="156">
        <v>7.7531216852123555</v>
      </c>
      <c r="AA859">
        <f t="shared" si="58"/>
        <v>12.898030504374965</v>
      </c>
    </row>
    <row r="860" spans="1:27" ht="16" customHeight="1" x14ac:dyDescent="0.25">
      <c r="A860" s="311" t="s">
        <v>3198</v>
      </c>
      <c r="B860" s="323">
        <v>8</v>
      </c>
      <c r="C860" s="331" t="s">
        <v>5889</v>
      </c>
      <c r="D860" s="267" t="s">
        <v>3199</v>
      </c>
      <c r="E860" s="267" t="s">
        <v>3200</v>
      </c>
      <c r="F860" s="56" t="s">
        <v>3201</v>
      </c>
      <c r="G860" s="56" t="s">
        <v>3202</v>
      </c>
      <c r="H860" s="112" t="s">
        <v>3200</v>
      </c>
      <c r="I860" s="112" t="s">
        <v>4837</v>
      </c>
      <c r="J860" s="174" t="s">
        <v>5328</v>
      </c>
      <c r="K860" s="175">
        <v>462.72594520000001</v>
      </c>
      <c r="L860" s="186">
        <v>8.77521986</v>
      </c>
      <c r="M860" s="186">
        <v>40.361536739999998</v>
      </c>
      <c r="N860" s="168">
        <v>31.204372129999999</v>
      </c>
      <c r="O860" s="155">
        <f t="shared" si="60"/>
        <v>3.2046791258414595</v>
      </c>
      <c r="P860" s="174" t="s">
        <v>5328</v>
      </c>
      <c r="Q860" s="175">
        <v>455.09396529999998</v>
      </c>
      <c r="R860" s="186">
        <v>10.15242621</v>
      </c>
      <c r="S860" s="186">
        <v>72.187722010000002</v>
      </c>
      <c r="T860" s="168">
        <v>36.706752950000002</v>
      </c>
      <c r="U860" s="155">
        <f t="shared" si="59"/>
        <v>2.7242943590301958</v>
      </c>
      <c r="V860" s="174" t="s">
        <v>5328</v>
      </c>
      <c r="W860" s="175">
        <v>455.36410239999998</v>
      </c>
      <c r="X860" s="186">
        <v>9.6474030460000009</v>
      </c>
      <c r="Y860" s="186">
        <v>60.963722240000003</v>
      </c>
      <c r="Z860" s="168">
        <v>34.860128430000003</v>
      </c>
      <c r="AA860">
        <f t="shared" si="58"/>
        <v>2.8686067580273682</v>
      </c>
    </row>
    <row r="861" spans="1:27" ht="16" customHeight="1" x14ac:dyDescent="0.25">
      <c r="A861" s="11"/>
      <c r="B861" s="61"/>
      <c r="C861" s="332"/>
      <c r="D861" s="271"/>
      <c r="E861" s="271"/>
      <c r="F861" s="56"/>
      <c r="G861" s="56"/>
      <c r="H861" s="112"/>
      <c r="I861" s="112"/>
      <c r="J861" s="174" t="s">
        <v>5328</v>
      </c>
      <c r="K861" s="175">
        <v>481.23995489999999</v>
      </c>
      <c r="L861" s="186">
        <v>9.3454508940000007</v>
      </c>
      <c r="M861" s="186">
        <v>42.984308730000002</v>
      </c>
      <c r="N861" s="168">
        <v>31.954296240000001</v>
      </c>
      <c r="O861" s="155">
        <f t="shared" si="60"/>
        <v>3.1294696415445133</v>
      </c>
      <c r="P861" s="186"/>
      <c r="Q861" s="186"/>
      <c r="R861" s="186"/>
      <c r="S861" s="186"/>
      <c r="T861" s="168"/>
      <c r="U861" s="155"/>
      <c r="V861" s="174" t="s">
        <v>5328</v>
      </c>
      <c r="W861" s="175">
        <v>515.8513001</v>
      </c>
      <c r="X861" s="186">
        <v>2.017512301</v>
      </c>
      <c r="Y861" s="186">
        <v>12.74903297</v>
      </c>
      <c r="Z861" s="168">
        <v>6.4357337560000003</v>
      </c>
      <c r="AA861">
        <f t="shared" si="58"/>
        <v>15.538243779393536</v>
      </c>
    </row>
    <row r="862" spans="1:27" ht="16" customHeight="1" x14ac:dyDescent="0.25">
      <c r="A862" s="11"/>
      <c r="B862" s="61"/>
      <c r="C862" s="332"/>
      <c r="D862" s="271"/>
      <c r="E862" s="271"/>
      <c r="F862" s="56"/>
      <c r="G862" s="56"/>
      <c r="H862" s="112"/>
      <c r="I862" s="112"/>
      <c r="J862" s="174" t="s">
        <v>5328</v>
      </c>
      <c r="K862" s="175">
        <v>522.37333039999999</v>
      </c>
      <c r="L862" s="186">
        <v>2.4824603870000002</v>
      </c>
      <c r="M862" s="186">
        <v>11.41805194</v>
      </c>
      <c r="N862" s="168">
        <v>7.820066916</v>
      </c>
      <c r="O862" s="155">
        <f t="shared" si="60"/>
        <v>12.787614361124989</v>
      </c>
      <c r="P862" s="186"/>
      <c r="Q862" s="186"/>
      <c r="R862" s="186"/>
      <c r="S862" s="186"/>
      <c r="T862" s="168"/>
      <c r="U862" s="155"/>
      <c r="V862" s="186"/>
      <c r="W862" s="186"/>
      <c r="X862" s="186"/>
      <c r="Y862" s="186"/>
      <c r="Z862" s="168"/>
    </row>
    <row r="863" spans="1:27" ht="16" customHeight="1" x14ac:dyDescent="0.25">
      <c r="A863" s="23" t="s">
        <v>32</v>
      </c>
      <c r="B863" s="145">
        <v>1</v>
      </c>
      <c r="C863" s="333" t="s">
        <v>5890</v>
      </c>
      <c r="D863" s="328" t="s">
        <v>203</v>
      </c>
      <c r="E863" s="356" t="s">
        <v>116</v>
      </c>
      <c r="F863" s="42" t="s">
        <v>268</v>
      </c>
      <c r="G863" s="42" t="s">
        <v>393</v>
      </c>
      <c r="H863" s="113" t="s">
        <v>450</v>
      </c>
      <c r="I863" s="112" t="s">
        <v>4838</v>
      </c>
      <c r="J863" s="174" t="s">
        <v>5329</v>
      </c>
      <c r="K863" s="175">
        <v>1401.7871439999999</v>
      </c>
      <c r="L863" s="186">
        <v>9.682260973</v>
      </c>
      <c r="M863" s="186">
        <v>93.376092439999994</v>
      </c>
      <c r="N863" s="168">
        <v>11.36944832</v>
      </c>
      <c r="O863" s="155">
        <f t="shared" si="60"/>
        <v>8.7955015217484185</v>
      </c>
      <c r="P863" s="174" t="s">
        <v>5329</v>
      </c>
      <c r="Q863" s="175">
        <v>1405.481951</v>
      </c>
      <c r="R863" s="186">
        <v>4.4084257229999997</v>
      </c>
      <c r="S863" s="186">
        <v>81.349870789999997</v>
      </c>
      <c r="T863" s="168">
        <v>5.1630121490000001</v>
      </c>
      <c r="U863" s="155">
        <f t="shared" si="59"/>
        <v>19.36853858059748</v>
      </c>
      <c r="V863" s="174" t="s">
        <v>5329</v>
      </c>
      <c r="W863" s="175">
        <v>1401.612952</v>
      </c>
      <c r="X863" s="186">
        <v>3.8182518870000002</v>
      </c>
      <c r="Y863" s="186">
        <v>83.660534479999995</v>
      </c>
      <c r="Z863" s="168">
        <v>4.4841604439999996</v>
      </c>
      <c r="AA863">
        <f t="shared" si="58"/>
        <v>22.300718551184833</v>
      </c>
    </row>
    <row r="864" spans="1:27" ht="16" customHeight="1" x14ac:dyDescent="0.25">
      <c r="A864" s="268"/>
      <c r="B864" s="269"/>
      <c r="C864" s="270"/>
      <c r="D864" s="346"/>
      <c r="E864" s="346"/>
      <c r="F864" s="42"/>
      <c r="G864" s="42"/>
      <c r="H864" s="113"/>
      <c r="I864" s="112"/>
      <c r="J864" s="186"/>
      <c r="K864" s="186"/>
      <c r="L864" s="186"/>
      <c r="M864" s="186"/>
      <c r="N864" s="168"/>
      <c r="O864" s="155"/>
      <c r="P864" s="186"/>
      <c r="Q864" s="186"/>
      <c r="R864" s="186"/>
      <c r="S864" s="186"/>
      <c r="T864" s="168"/>
      <c r="U864" s="155"/>
      <c r="V864" s="186"/>
      <c r="W864" s="186"/>
      <c r="X864" s="186"/>
      <c r="Y864" s="186"/>
      <c r="Z864" s="168"/>
    </row>
    <row r="865" spans="1:27" ht="16" customHeight="1" x14ac:dyDescent="0.25">
      <c r="A865" s="6" t="s">
        <v>3060</v>
      </c>
      <c r="B865" s="60">
        <v>8</v>
      </c>
      <c r="C865" s="244" t="s">
        <v>5891</v>
      </c>
      <c r="D865" s="79" t="s">
        <v>3061</v>
      </c>
      <c r="E865" s="79" t="s">
        <v>3062</v>
      </c>
      <c r="F865" s="41" t="s">
        <v>3063</v>
      </c>
      <c r="G865" s="41" t="s">
        <v>3064</v>
      </c>
      <c r="H865" s="112" t="s">
        <v>3062</v>
      </c>
      <c r="I865" s="112" t="s">
        <v>4839</v>
      </c>
      <c r="J865" s="5" t="s">
        <v>5330</v>
      </c>
      <c r="K865">
        <v>1390.8665660870399</v>
      </c>
      <c r="L865">
        <v>0.39267214743507201</v>
      </c>
      <c r="M865">
        <v>29.0749104807505</v>
      </c>
      <c r="N865" s="156">
        <v>0.46471712630535378</v>
      </c>
      <c r="O865" s="155">
        <f t="shared" si="60"/>
        <v>215.18466684245362</v>
      </c>
      <c r="P865" s="5" t="s">
        <v>5330</v>
      </c>
      <c r="Q865">
        <v>1252.7262376317001</v>
      </c>
      <c r="R865">
        <v>1.3691831938649099</v>
      </c>
      <c r="S865">
        <v>56.802722692846103</v>
      </c>
      <c r="T865" s="156">
        <v>1.7990386137844301</v>
      </c>
      <c r="U865" s="155">
        <f t="shared" si="59"/>
        <v>55.585243826224236</v>
      </c>
      <c r="V865" s="5" t="s">
        <v>5330</v>
      </c>
      <c r="W865">
        <v>1248.7129853843401</v>
      </c>
      <c r="X865">
        <v>1.34416749712519</v>
      </c>
      <c r="Y865">
        <v>58.694092960544999</v>
      </c>
      <c r="Z865" s="156">
        <v>1.771844361590367</v>
      </c>
      <c r="AA865">
        <f t="shared" si="58"/>
        <v>56.438365675776559</v>
      </c>
    </row>
    <row r="866" spans="1:27" ht="16" customHeight="1" x14ac:dyDescent="0.25">
      <c r="A866" s="311" t="s">
        <v>3167</v>
      </c>
      <c r="B866" s="60">
        <v>8</v>
      </c>
      <c r="C866" s="324" t="s">
        <v>5892</v>
      </c>
      <c r="D866" s="79" t="s">
        <v>3168</v>
      </c>
      <c r="E866" s="310" t="s">
        <v>3169</v>
      </c>
      <c r="F866" s="56" t="s">
        <v>3170</v>
      </c>
      <c r="G866" s="56" t="s">
        <v>3171</v>
      </c>
      <c r="H866" s="112" t="s">
        <v>3169</v>
      </c>
      <c r="I866" s="112" t="s">
        <v>4840</v>
      </c>
      <c r="J866" s="164" t="s">
        <v>5331</v>
      </c>
      <c r="K866" s="165">
        <v>184.4483266</v>
      </c>
      <c r="L866" s="186">
        <v>14.115260960000001</v>
      </c>
      <c r="M866" s="186">
        <v>100</v>
      </c>
      <c r="N866" s="168">
        <v>125.8136446</v>
      </c>
      <c r="O866" s="155">
        <f t="shared" si="60"/>
        <v>0.79482635065481599</v>
      </c>
      <c r="P866" s="164" t="s">
        <v>5331</v>
      </c>
      <c r="Q866" s="165">
        <v>73.515240559999995</v>
      </c>
      <c r="R866" s="166">
        <v>0.52866697399999996</v>
      </c>
      <c r="S866" s="187">
        <v>6.4914814429999996</v>
      </c>
      <c r="T866" s="168">
        <v>11.797690299999999</v>
      </c>
      <c r="U866" s="155">
        <f t="shared" si="59"/>
        <v>8.4762353865145972</v>
      </c>
      <c r="V866" s="164" t="s">
        <v>5331</v>
      </c>
      <c r="W866" s="165">
        <v>170.4982952</v>
      </c>
      <c r="X866" s="186">
        <v>1.075227709</v>
      </c>
      <c r="Y866" s="186">
        <v>10.3797193</v>
      </c>
      <c r="Z866" s="168">
        <v>10.36678163</v>
      </c>
      <c r="AA866">
        <f t="shared" si="58"/>
        <v>9.6461952772897366</v>
      </c>
    </row>
    <row r="867" spans="1:27" ht="16" customHeight="1" x14ac:dyDescent="0.25">
      <c r="A867" s="11"/>
      <c r="B867" s="61"/>
      <c r="C867" s="303"/>
      <c r="D867" s="77"/>
      <c r="E867" s="271"/>
      <c r="F867" s="56"/>
      <c r="G867" s="56"/>
      <c r="H867" s="112"/>
      <c r="I867" s="112"/>
      <c r="J867" s="186"/>
      <c r="K867" s="186"/>
      <c r="L867" s="186"/>
      <c r="M867" s="186"/>
      <c r="N867" s="168"/>
      <c r="O867" s="155"/>
      <c r="P867" s="164" t="s">
        <v>5331</v>
      </c>
      <c r="Q867" s="165">
        <v>169.3767866</v>
      </c>
      <c r="R867" s="166">
        <v>0.40841664900000002</v>
      </c>
      <c r="S867" s="187">
        <v>5.014932333</v>
      </c>
      <c r="T867" s="168">
        <v>3.9637724479999998</v>
      </c>
      <c r="U867" s="155">
        <f t="shared" si="59"/>
        <v>25.228491623038803</v>
      </c>
      <c r="V867" s="164" t="s">
        <v>5331</v>
      </c>
      <c r="W867" s="165">
        <v>185.62948180000001</v>
      </c>
      <c r="X867" s="186">
        <v>7.8953571609999997</v>
      </c>
      <c r="Y867" s="186">
        <v>76.217893579999995</v>
      </c>
      <c r="Z867" s="168">
        <v>69.926576900000001</v>
      </c>
      <c r="AA867">
        <f t="shared" si="58"/>
        <v>1.430071432539979</v>
      </c>
    </row>
    <row r="868" spans="1:27" ht="16" customHeight="1" x14ac:dyDescent="0.25">
      <c r="A868" s="11"/>
      <c r="B868" s="61"/>
      <c r="C868" s="303"/>
      <c r="D868" s="77"/>
      <c r="E868" s="271"/>
      <c r="F868" s="56"/>
      <c r="G868" s="56"/>
      <c r="H868" s="112"/>
      <c r="I868" s="112"/>
      <c r="J868" s="186"/>
      <c r="K868" s="186"/>
      <c r="L868" s="186"/>
      <c r="M868" s="186"/>
      <c r="N868" s="168"/>
      <c r="O868" s="155"/>
      <c r="P868" s="164" t="s">
        <v>5331</v>
      </c>
      <c r="Q868" s="165">
        <v>184.18428789999999</v>
      </c>
      <c r="R868" s="186">
        <v>4.9299817670000001</v>
      </c>
      <c r="S868" s="186">
        <v>60.535056539999999</v>
      </c>
      <c r="T868" s="168">
        <v>44.005342810000002</v>
      </c>
      <c r="U868" s="155">
        <f t="shared" si="59"/>
        <v>2.2724513346428354</v>
      </c>
      <c r="V868" s="164" t="s">
        <v>5331</v>
      </c>
      <c r="W868" s="165">
        <v>201.0975966</v>
      </c>
      <c r="X868" s="166">
        <v>0.57600862900000005</v>
      </c>
      <c r="Y868" s="187">
        <v>5.560503916</v>
      </c>
      <c r="Z868" s="168">
        <v>4.7096243539999998</v>
      </c>
      <c r="AA868">
        <f t="shared" si="58"/>
        <v>21.233115952245225</v>
      </c>
    </row>
    <row r="869" spans="1:27" ht="16" customHeight="1" x14ac:dyDescent="0.25">
      <c r="A869" s="11"/>
      <c r="B869" s="61"/>
      <c r="C869" s="303"/>
      <c r="D869" s="77"/>
      <c r="E869" s="271"/>
      <c r="F869" s="56"/>
      <c r="G869" s="56"/>
      <c r="H869" s="112"/>
      <c r="I869" s="112"/>
      <c r="J869" s="186"/>
      <c r="K869" s="186"/>
      <c r="L869" s="186"/>
      <c r="M869" s="186"/>
      <c r="N869" s="168"/>
      <c r="O869" s="155"/>
      <c r="P869" s="164" t="s">
        <v>5331</v>
      </c>
      <c r="Q869" s="165">
        <v>205.16765609999999</v>
      </c>
      <c r="R869" s="186">
        <v>1.3670284829999999</v>
      </c>
      <c r="S869" s="186">
        <v>16.785690169999999</v>
      </c>
      <c r="T869" s="168">
        <v>10.95579629</v>
      </c>
      <c r="U869" s="155">
        <f t="shared" si="59"/>
        <v>9.1275884794677946</v>
      </c>
      <c r="V869" s="186"/>
      <c r="W869" s="186"/>
      <c r="X869" s="186"/>
      <c r="Y869" s="186"/>
      <c r="Z869" s="168"/>
    </row>
    <row r="870" spans="1:27" ht="16" customHeight="1" x14ac:dyDescent="0.2">
      <c r="A870" s="315" t="s">
        <v>1161</v>
      </c>
      <c r="B870" s="316">
        <v>3</v>
      </c>
      <c r="C870" s="330" t="s">
        <v>5893</v>
      </c>
      <c r="D870" s="315" t="s">
        <v>1162</v>
      </c>
      <c r="E870" s="315" t="s">
        <v>1163</v>
      </c>
      <c r="F870" s="57" t="s">
        <v>1164</v>
      </c>
      <c r="G870" s="57" t="s">
        <v>1165</v>
      </c>
      <c r="H870" s="112" t="s">
        <v>1163</v>
      </c>
      <c r="I870" s="112" t="s">
        <v>4841</v>
      </c>
      <c r="J870" s="5" t="s">
        <v>5332</v>
      </c>
      <c r="K870">
        <v>647.981336731959</v>
      </c>
      <c r="L870">
        <v>26.900131398429998</v>
      </c>
      <c r="M870">
        <v>97.895162876257004</v>
      </c>
      <c r="N870" s="156">
        <v>68.319223060992272</v>
      </c>
      <c r="O870" s="155">
        <f t="shared" si="60"/>
        <v>1.4637168796653994</v>
      </c>
      <c r="P870" s="5" t="s">
        <v>5332</v>
      </c>
      <c r="Q870">
        <v>652.22247386551896</v>
      </c>
      <c r="R870">
        <v>16.726202955605299</v>
      </c>
      <c r="S870">
        <v>93.482950511047704</v>
      </c>
      <c r="T870" s="156">
        <v>42.204013201195416</v>
      </c>
      <c r="U870" s="155">
        <f t="shared" si="59"/>
        <v>2.3694429134802641</v>
      </c>
      <c r="V870" s="5" t="s">
        <v>5332</v>
      </c>
      <c r="W870">
        <v>654.79923962579005</v>
      </c>
      <c r="X870">
        <v>14.212109454961899</v>
      </c>
      <c r="Y870">
        <v>78.994752936415793</v>
      </c>
      <c r="Z870" s="156">
        <v>35.719321885734701</v>
      </c>
      <c r="AA870">
        <f t="shared" si="58"/>
        <v>2.7996052198274572</v>
      </c>
    </row>
    <row r="871" spans="1:27" ht="16" customHeight="1" x14ac:dyDescent="0.2">
      <c r="A871" s="15"/>
      <c r="B871" s="320"/>
      <c r="C871" s="321"/>
      <c r="D871" s="15"/>
      <c r="E871" s="15"/>
      <c r="F871" s="57"/>
      <c r="G871" s="57"/>
      <c r="H871" s="112"/>
      <c r="I871" s="112"/>
      <c r="N871" s="156"/>
      <c r="O871" s="155"/>
      <c r="T871" s="156"/>
      <c r="U871" s="155"/>
      <c r="V871" s="5" t="s">
        <v>5332</v>
      </c>
      <c r="W871">
        <v>776.16137262048301</v>
      </c>
      <c r="X871">
        <v>1.85429495117914</v>
      </c>
      <c r="Y871">
        <v>10.3066734747458</v>
      </c>
      <c r="Z871" s="156">
        <v>3.9319371623416517</v>
      </c>
      <c r="AA871">
        <f t="shared" si="58"/>
        <v>25.432756392384803</v>
      </c>
    </row>
    <row r="872" spans="1:27" ht="16" customHeight="1" x14ac:dyDescent="0.2">
      <c r="A872" s="15"/>
      <c r="B872" s="320"/>
      <c r="C872" s="321"/>
      <c r="D872" s="15"/>
      <c r="E872" s="15"/>
      <c r="F872" s="57"/>
      <c r="G872" s="57"/>
      <c r="H872" s="112"/>
      <c r="I872" s="112"/>
      <c r="N872" s="156"/>
      <c r="O872" s="155"/>
      <c r="T872" s="156"/>
      <c r="U872" s="155"/>
      <c r="V872" s="5" t="s">
        <v>5332</v>
      </c>
      <c r="W872">
        <v>1024.1390001096499</v>
      </c>
      <c r="X872">
        <v>0.91556926661321003</v>
      </c>
      <c r="Y872">
        <v>5.0889819165468602</v>
      </c>
      <c r="Z872" s="156">
        <v>1.4714560309491331</v>
      </c>
      <c r="AA872">
        <f t="shared" si="58"/>
        <v>67.959896793855947</v>
      </c>
    </row>
    <row r="873" spans="1:27" ht="16" customHeight="1" x14ac:dyDescent="0.25">
      <c r="A873" s="23" t="s">
        <v>2004</v>
      </c>
      <c r="B873" s="145">
        <v>5</v>
      </c>
      <c r="C873" s="336" t="s">
        <v>5894</v>
      </c>
      <c r="D873" s="223" t="s">
        <v>2005</v>
      </c>
      <c r="E873" s="309" t="s">
        <v>2006</v>
      </c>
      <c r="F873" s="42" t="s">
        <v>2007</v>
      </c>
      <c r="G873" s="42" t="s">
        <v>2098</v>
      </c>
      <c r="H873" s="113" t="s">
        <v>2006</v>
      </c>
      <c r="I873" s="300" t="s">
        <v>4842</v>
      </c>
      <c r="J873" s="174" t="s">
        <v>5333</v>
      </c>
      <c r="K873" s="175">
        <v>1053.921607</v>
      </c>
      <c r="L873" s="186">
        <v>16.742084599999998</v>
      </c>
      <c r="M873" s="186">
        <v>94.324061979999996</v>
      </c>
      <c r="N873" s="168">
        <v>26.146847040000001</v>
      </c>
      <c r="O873" s="155">
        <f t="shared" si="60"/>
        <v>3.8245529125182047</v>
      </c>
      <c r="P873" s="174" t="s">
        <v>5333</v>
      </c>
      <c r="Q873" s="175">
        <v>1030.286979</v>
      </c>
      <c r="R873" s="186">
        <v>7.3269081649999999</v>
      </c>
      <c r="S873" s="186">
        <v>78.463173400000002</v>
      </c>
      <c r="T873" s="168">
        <v>11.70518232</v>
      </c>
      <c r="U873" s="155">
        <f t="shared" si="59"/>
        <v>8.5432244681174687</v>
      </c>
      <c r="V873" s="174" t="s">
        <v>5333</v>
      </c>
      <c r="W873" s="175">
        <v>1023.7312030000001</v>
      </c>
      <c r="X873" s="186">
        <v>3.3788509649999998</v>
      </c>
      <c r="Y873" s="186">
        <v>34.964540470000003</v>
      </c>
      <c r="Z873" s="168">
        <v>5.4324787949999997</v>
      </c>
      <c r="AA873">
        <f t="shared" si="58"/>
        <v>18.407803099395256</v>
      </c>
    </row>
    <row r="874" spans="1:27" ht="16" customHeight="1" x14ac:dyDescent="0.25">
      <c r="A874" s="268"/>
      <c r="B874" s="269"/>
      <c r="C874" s="273"/>
      <c r="D874" s="22"/>
      <c r="E874" s="271"/>
      <c r="F874" s="42"/>
      <c r="G874" s="42"/>
      <c r="H874" s="113"/>
      <c r="I874" s="112"/>
      <c r="J874" s="186"/>
      <c r="K874" s="186"/>
      <c r="L874" s="186"/>
      <c r="M874" s="186"/>
      <c r="N874" s="168"/>
      <c r="O874" s="155"/>
      <c r="P874" s="174" t="s">
        <v>5333</v>
      </c>
      <c r="Q874" s="175">
        <v>1234.3426360000001</v>
      </c>
      <c r="R874" s="166">
        <v>0.53650578199999999</v>
      </c>
      <c r="S874" s="187">
        <v>5.7453901759999999</v>
      </c>
      <c r="T874" s="168">
        <v>0.71543870700000001</v>
      </c>
      <c r="U874" s="155">
        <f t="shared" si="59"/>
        <v>139.77437762533583</v>
      </c>
      <c r="V874" s="174" t="s">
        <v>5333</v>
      </c>
      <c r="W874" s="175">
        <v>1140.908447</v>
      </c>
      <c r="X874" s="186">
        <v>4.8151699189999997</v>
      </c>
      <c r="Y874" s="186">
        <v>49.827650060000003</v>
      </c>
      <c r="Z874" s="168">
        <v>6.9468366960000001</v>
      </c>
      <c r="AA874">
        <f t="shared" si="58"/>
        <v>14.395041135425014</v>
      </c>
    </row>
    <row r="875" spans="1:27" ht="16" customHeight="1" x14ac:dyDescent="0.2">
      <c r="A875" s="315" t="s">
        <v>1223</v>
      </c>
      <c r="B875" s="316">
        <v>3</v>
      </c>
      <c r="C875" s="330" t="s">
        <v>5895</v>
      </c>
      <c r="D875" s="315" t="s">
        <v>1224</v>
      </c>
      <c r="E875" s="415" t="s">
        <v>1225</v>
      </c>
      <c r="F875" s="57" t="s">
        <v>1226</v>
      </c>
      <c r="G875" s="57" t="s">
        <v>1227</v>
      </c>
      <c r="H875" s="112" t="s">
        <v>1225</v>
      </c>
      <c r="I875" s="112" t="s">
        <v>4843</v>
      </c>
      <c r="J875" s="169" t="s">
        <v>5335</v>
      </c>
      <c r="K875" s="171">
        <v>358.90155579999998</v>
      </c>
      <c r="L875" s="186">
        <v>21.904629440000001</v>
      </c>
      <c r="M875" s="186">
        <v>96.244585939999993</v>
      </c>
      <c r="N875" s="168">
        <v>100.40869600000001</v>
      </c>
      <c r="O875" s="155">
        <f t="shared" si="60"/>
        <v>0.99592967525442211</v>
      </c>
      <c r="P875" s="174" t="s">
        <v>5335</v>
      </c>
      <c r="Q875" s="171">
        <v>363.03704240000002</v>
      </c>
      <c r="R875" s="186">
        <v>7.8946349060000003</v>
      </c>
      <c r="S875" s="186">
        <v>45.08346255</v>
      </c>
      <c r="T875" s="168">
        <v>35.77630199</v>
      </c>
      <c r="U875" s="155">
        <f t="shared" si="59"/>
        <v>2.7951463521286093</v>
      </c>
      <c r="V875" s="174" t="s">
        <v>5335</v>
      </c>
      <c r="W875" s="171">
        <v>364.42386429999999</v>
      </c>
      <c r="X875" s="186">
        <v>10.96874337</v>
      </c>
      <c r="Y875" s="186">
        <v>51.274533699999999</v>
      </c>
      <c r="Z875" s="168">
        <v>49.51828407</v>
      </c>
      <c r="AA875">
        <f t="shared" si="58"/>
        <v>2.019456083305271</v>
      </c>
    </row>
    <row r="876" spans="1:27" ht="16" customHeight="1" x14ac:dyDescent="0.2">
      <c r="A876" s="15"/>
      <c r="B876" s="320"/>
      <c r="C876" s="321"/>
      <c r="D876" s="15"/>
      <c r="E876" s="322"/>
      <c r="F876" s="57"/>
      <c r="G876" s="57"/>
      <c r="H876" s="112"/>
      <c r="I876" s="112"/>
      <c r="J876" s="186"/>
      <c r="K876" s="186"/>
      <c r="L876" s="186"/>
      <c r="M876" s="186"/>
      <c r="N876" s="168"/>
      <c r="O876" s="155"/>
      <c r="P876" s="174" t="s">
        <v>5335</v>
      </c>
      <c r="Q876" s="171">
        <v>379.4761317</v>
      </c>
      <c r="R876" s="186">
        <v>1.4948338640000001</v>
      </c>
      <c r="S876" s="187">
        <v>8.5364665140000007</v>
      </c>
      <c r="T876" s="168">
        <v>6.480914072</v>
      </c>
      <c r="U876" s="155">
        <f t="shared" si="59"/>
        <v>15.429922212985021</v>
      </c>
      <c r="V876" s="174" t="s">
        <v>5335</v>
      </c>
      <c r="W876" s="171">
        <v>392.37473189999997</v>
      </c>
      <c r="X876" s="186">
        <v>7.7115536599999999</v>
      </c>
      <c r="Y876" s="186">
        <v>36.04846105</v>
      </c>
      <c r="Z876" s="168">
        <v>32.33541409</v>
      </c>
      <c r="AA876">
        <f t="shared" si="58"/>
        <v>3.092584487140551</v>
      </c>
    </row>
    <row r="877" spans="1:27" ht="16" customHeight="1" x14ac:dyDescent="0.2">
      <c r="A877" s="15"/>
      <c r="B877" s="320"/>
      <c r="C877" s="321"/>
      <c r="D877" s="15"/>
      <c r="E877" s="322"/>
      <c r="F877" s="57"/>
      <c r="G877" s="57"/>
      <c r="H877" s="112"/>
      <c r="I877" s="112"/>
      <c r="J877" s="186"/>
      <c r="K877" s="186"/>
      <c r="L877" s="186"/>
      <c r="M877" s="186"/>
      <c r="N877" s="168"/>
      <c r="O877" s="155"/>
      <c r="P877" s="174" t="s">
        <v>5335</v>
      </c>
      <c r="Q877" s="171">
        <v>391.02792419999997</v>
      </c>
      <c r="R877" s="186">
        <v>5.1871821799999998</v>
      </c>
      <c r="S877" s="186">
        <v>29.62215939</v>
      </c>
      <c r="T877" s="168">
        <v>21.825304540000001</v>
      </c>
      <c r="U877" s="155">
        <f t="shared" si="59"/>
        <v>4.5818375554268433</v>
      </c>
      <c r="V877" s="174" t="s">
        <v>5335</v>
      </c>
      <c r="W877" s="175">
        <v>410.69168869999999</v>
      </c>
      <c r="X877" s="186">
        <v>2.5999480789999998</v>
      </c>
      <c r="Y877" s="186">
        <v>12.15372818</v>
      </c>
      <c r="Z877" s="168">
        <v>10.41595656</v>
      </c>
      <c r="AA877">
        <f t="shared" si="58"/>
        <v>9.600654478919985</v>
      </c>
    </row>
    <row r="878" spans="1:27" ht="16" customHeight="1" x14ac:dyDescent="0.2">
      <c r="A878" s="15"/>
      <c r="B878" s="320"/>
      <c r="C878" s="321"/>
      <c r="D878" s="15"/>
      <c r="E878" s="322"/>
      <c r="F878" s="57"/>
      <c r="G878" s="57"/>
      <c r="H878" s="112"/>
      <c r="I878" s="112"/>
      <c r="J878" s="186"/>
      <c r="K878" s="186"/>
      <c r="L878" s="186"/>
      <c r="M878" s="186"/>
      <c r="N878" s="168"/>
      <c r="O878" s="155"/>
      <c r="P878" s="174" t="s">
        <v>5335</v>
      </c>
      <c r="Q878" s="175">
        <v>416.95338420000002</v>
      </c>
      <c r="R878" s="186">
        <v>2.6705118319999999</v>
      </c>
      <c r="S878" s="186">
        <v>15.250346800000001</v>
      </c>
      <c r="T878" s="168">
        <v>10.53808089</v>
      </c>
      <c r="U878" s="155">
        <f t="shared" si="59"/>
        <v>9.4893938511037561</v>
      </c>
      <c r="V878" s="186"/>
      <c r="W878" s="186"/>
      <c r="X878" s="186"/>
      <c r="Y878" s="186"/>
      <c r="Z878" s="168"/>
    </row>
    <row r="879" spans="1:27" ht="16" customHeight="1" x14ac:dyDescent="0.2">
      <c r="A879" s="315" t="s">
        <v>1208</v>
      </c>
      <c r="B879" s="334" t="s">
        <v>5896</v>
      </c>
      <c r="C879" s="335" t="s">
        <v>5897</v>
      </c>
      <c r="D879" s="315" t="s">
        <v>1209</v>
      </c>
      <c r="E879" s="315" t="s">
        <v>1210</v>
      </c>
      <c r="F879" s="16" t="s">
        <v>1211</v>
      </c>
      <c r="G879" s="16" t="s">
        <v>1212</v>
      </c>
      <c r="H879" s="113" t="s">
        <v>1210</v>
      </c>
      <c r="I879" s="112" t="s">
        <v>4844</v>
      </c>
      <c r="J879" s="5" t="s">
        <v>5336</v>
      </c>
      <c r="K879">
        <v>424.74709155285802</v>
      </c>
      <c r="L879">
        <v>8.4308733343286892</v>
      </c>
      <c r="M879">
        <v>71.677453942395999</v>
      </c>
      <c r="N879" s="156">
        <v>32.658906594617463</v>
      </c>
      <c r="O879" s="155">
        <f t="shared" si="60"/>
        <v>3.0619518663396121</v>
      </c>
      <c r="P879" s="5" t="s">
        <v>5336</v>
      </c>
      <c r="Q879">
        <v>365.11875358858202</v>
      </c>
      <c r="R879">
        <v>0.69188848401991399</v>
      </c>
      <c r="S879">
        <v>12.2963732999242</v>
      </c>
      <c r="T879" s="156">
        <v>3.1175833371362356</v>
      </c>
      <c r="U879" s="155">
        <f t="shared" si="59"/>
        <v>32.076127303098325</v>
      </c>
      <c r="V879" s="5" t="s">
        <v>5336</v>
      </c>
      <c r="W879">
        <v>422.56453637504802</v>
      </c>
      <c r="X879">
        <v>2.6372982775009999</v>
      </c>
      <c r="Y879">
        <v>44.691780431678403</v>
      </c>
      <c r="Z879" s="156">
        <v>10.268909413783868</v>
      </c>
      <c r="AA879">
        <f t="shared" si="58"/>
        <v>9.7381324511219134</v>
      </c>
    </row>
    <row r="880" spans="1:27" ht="16" customHeight="1" x14ac:dyDescent="0.2">
      <c r="A880" s="15"/>
      <c r="B880" s="338"/>
      <c r="C880" s="339"/>
      <c r="D880" s="15"/>
      <c r="E880" s="15"/>
      <c r="F880" s="16"/>
      <c r="G880" s="16"/>
      <c r="H880" s="113"/>
      <c r="I880" s="112"/>
      <c r="J880" s="5" t="s">
        <v>5336</v>
      </c>
      <c r="K880">
        <v>444.39807789580101</v>
      </c>
      <c r="L880">
        <v>2.25035078448352</v>
      </c>
      <c r="M880">
        <v>19.131993604064199</v>
      </c>
      <c r="N880" s="156">
        <v>8.3320004711756948</v>
      </c>
      <c r="O880" s="155">
        <f t="shared" si="60"/>
        <v>12.001919628539028</v>
      </c>
      <c r="P880" s="5" t="s">
        <v>5336</v>
      </c>
      <c r="Q880">
        <v>408.21665169343498</v>
      </c>
      <c r="R880">
        <v>0.84598340396428096</v>
      </c>
      <c r="S880">
        <v>15.0349774290881</v>
      </c>
      <c r="T880" s="156">
        <v>3.4097289760863663</v>
      </c>
      <c r="U880" s="155">
        <f t="shared" si="59"/>
        <v>29.327844148709566</v>
      </c>
      <c r="V880" s="5" t="s">
        <v>5336</v>
      </c>
      <c r="W880">
        <v>445.94498717458902</v>
      </c>
      <c r="X880">
        <v>1.6480409442295101</v>
      </c>
      <c r="Y880">
        <v>27.9277792164308</v>
      </c>
      <c r="Z880" s="156">
        <v>6.0807735162529006</v>
      </c>
      <c r="AA880">
        <f t="shared" si="58"/>
        <v>16.445276202561494</v>
      </c>
    </row>
    <row r="881" spans="1:27" ht="16" customHeight="1" x14ac:dyDescent="0.2">
      <c r="A881" s="15"/>
      <c r="B881" s="338"/>
      <c r="C881" s="339"/>
      <c r="D881" s="15"/>
      <c r="E881" s="15"/>
      <c r="F881" s="16"/>
      <c r="G881" s="16"/>
      <c r="H881" s="113"/>
      <c r="I881" s="112"/>
      <c r="N881" s="156"/>
      <c r="O881" s="155"/>
      <c r="P881" s="5" t="s">
        <v>5336</v>
      </c>
      <c r="Q881">
        <v>425.31681165136399</v>
      </c>
      <c r="R881">
        <v>1.16962161222315</v>
      </c>
      <c r="S881">
        <v>20.7867370186509</v>
      </c>
      <c r="T881" s="156">
        <v>4.5247301214375053</v>
      </c>
      <c r="U881" s="155">
        <f t="shared" si="59"/>
        <v>22.100765640411286</v>
      </c>
      <c r="V881" s="5" t="s">
        <v>5336</v>
      </c>
      <c r="W881">
        <v>527.82959072799599</v>
      </c>
      <c r="X881">
        <v>0.75913514081061395</v>
      </c>
      <c r="Y881">
        <v>12.864339737569299</v>
      </c>
      <c r="Z881" s="156">
        <v>2.3666647017948232</v>
      </c>
      <c r="AA881">
        <f t="shared" si="58"/>
        <v>42.253556206826566</v>
      </c>
    </row>
    <row r="882" spans="1:27" ht="16" customHeight="1" x14ac:dyDescent="0.2">
      <c r="A882" s="15"/>
      <c r="B882" s="338"/>
      <c r="C882" s="339"/>
      <c r="D882" s="15"/>
      <c r="E882" s="15"/>
      <c r="F882" s="16"/>
      <c r="G882" s="16"/>
      <c r="H882" s="113"/>
      <c r="I882" s="112"/>
      <c r="N882" s="156"/>
      <c r="O882" s="155"/>
      <c r="P882" s="5" t="s">
        <v>5336</v>
      </c>
      <c r="Q882">
        <v>455.24209157773998</v>
      </c>
      <c r="R882">
        <v>0.90923797691306396</v>
      </c>
      <c r="S882">
        <v>16.159149690760099</v>
      </c>
      <c r="T882" s="156">
        <v>3.286339611456691</v>
      </c>
      <c r="U882" s="155">
        <f t="shared" si="59"/>
        <v>30.4289914686189</v>
      </c>
      <c r="Z882" s="156"/>
    </row>
    <row r="883" spans="1:27" ht="16" customHeight="1" x14ac:dyDescent="0.2">
      <c r="A883" s="15"/>
      <c r="B883" s="338"/>
      <c r="C883" s="339"/>
      <c r="D883" s="15"/>
      <c r="E883" s="15"/>
      <c r="F883" s="16"/>
      <c r="G883" s="16"/>
      <c r="H883" s="113"/>
      <c r="I883" s="112"/>
      <c r="N883" s="156"/>
      <c r="O883" s="155"/>
      <c r="P883" s="5" t="s">
        <v>5336</v>
      </c>
      <c r="Q883">
        <v>525.03604531410804</v>
      </c>
      <c r="R883">
        <v>0.77917171541696895</v>
      </c>
      <c r="S883">
        <v>13.847587434673301</v>
      </c>
      <c r="T883" s="156">
        <v>2.4420485439176325</v>
      </c>
      <c r="U883" s="155">
        <f t="shared" si="59"/>
        <v>40.9492269304262</v>
      </c>
      <c r="Z883" s="156"/>
    </row>
    <row r="884" spans="1:27" ht="16" customHeight="1" x14ac:dyDescent="0.25">
      <c r="A884" s="6" t="s">
        <v>4024</v>
      </c>
      <c r="B884" s="60">
        <v>10</v>
      </c>
      <c r="C884" s="336" t="s">
        <v>5898</v>
      </c>
      <c r="D884" s="267" t="s">
        <v>4025</v>
      </c>
      <c r="E884" s="223" t="s">
        <v>4026</v>
      </c>
      <c r="F884" s="54" t="s">
        <v>4027</v>
      </c>
      <c r="G884" s="54" t="s">
        <v>4028</v>
      </c>
      <c r="H884" s="112" t="s">
        <v>4029</v>
      </c>
      <c r="I884" s="112" t="s">
        <v>4845</v>
      </c>
      <c r="J884" s="174" t="s">
        <v>5337</v>
      </c>
      <c r="K884" s="175">
        <v>620.4316384</v>
      </c>
      <c r="L884" s="186">
        <v>27.135401609999999</v>
      </c>
      <c r="M884" s="186">
        <v>96.632107379999994</v>
      </c>
      <c r="N884" s="168">
        <v>71.975650540000004</v>
      </c>
      <c r="O884" s="155">
        <f t="shared" si="60"/>
        <v>1.3893587518799242</v>
      </c>
      <c r="P884" s="169" t="s">
        <v>5337</v>
      </c>
      <c r="Q884" s="171">
        <v>303.44184430000001</v>
      </c>
      <c r="R884" s="186">
        <v>11.64849326</v>
      </c>
      <c r="S884" s="186">
        <v>84.096208939999997</v>
      </c>
      <c r="T884" s="168">
        <v>63.146254030000001</v>
      </c>
      <c r="U884" s="155">
        <f t="shared" si="59"/>
        <v>1.5836252131835284</v>
      </c>
      <c r="V884" s="169" t="s">
        <v>5337</v>
      </c>
      <c r="W884" s="171">
        <v>304.04998799999998</v>
      </c>
      <c r="X884" s="186">
        <v>12.93052456</v>
      </c>
      <c r="Y884" s="186">
        <v>91.474231649999993</v>
      </c>
      <c r="Z884" s="168">
        <v>69.956038070000005</v>
      </c>
      <c r="AA884">
        <f t="shared" si="58"/>
        <v>1.4294691746256005</v>
      </c>
    </row>
    <row r="885" spans="1:27" ht="16" customHeight="1" x14ac:dyDescent="0.25">
      <c r="A885" s="11"/>
      <c r="B885" s="61"/>
      <c r="C885" s="273"/>
      <c r="D885" s="271"/>
      <c r="E885" s="22"/>
      <c r="F885" s="54"/>
      <c r="G885" s="54"/>
      <c r="H885" s="112"/>
      <c r="I885" s="112"/>
      <c r="J885" s="186"/>
      <c r="K885" s="186"/>
      <c r="L885" s="186"/>
      <c r="M885" s="186"/>
      <c r="N885" s="168"/>
      <c r="O885" s="155"/>
      <c r="P885" s="186"/>
      <c r="Q885" s="186"/>
      <c r="R885" s="186"/>
      <c r="S885" s="186"/>
      <c r="T885" s="168"/>
      <c r="U885" s="155"/>
      <c r="V885" s="186"/>
      <c r="W885" s="186"/>
      <c r="X885" s="186"/>
      <c r="Y885" s="186"/>
      <c r="Z885" s="168"/>
    </row>
    <row r="886" spans="1:27" ht="16" customHeight="1" x14ac:dyDescent="0.25">
      <c r="A886" s="6" t="s">
        <v>4254</v>
      </c>
      <c r="B886" s="60">
        <v>10</v>
      </c>
      <c r="C886" s="244" t="s">
        <v>5899</v>
      </c>
      <c r="D886" s="79" t="s">
        <v>4255</v>
      </c>
      <c r="E886" s="309" t="s">
        <v>4256</v>
      </c>
      <c r="F886" s="54" t="s">
        <v>4257</v>
      </c>
      <c r="G886" s="54" t="s">
        <v>4258</v>
      </c>
      <c r="H886" s="112" t="s">
        <v>4256</v>
      </c>
      <c r="I886" s="112" t="s">
        <v>4846</v>
      </c>
      <c r="J886" s="174" t="s">
        <v>5338</v>
      </c>
      <c r="K886" s="175">
        <v>647.72595339999998</v>
      </c>
      <c r="L886" s="186">
        <v>16.37863033</v>
      </c>
      <c r="M886" s="186">
        <v>91.850254320000005</v>
      </c>
      <c r="N886" s="168">
        <v>41.613785880000002</v>
      </c>
      <c r="O886" s="155">
        <f t="shared" si="60"/>
        <v>2.4030498039367525</v>
      </c>
      <c r="P886" s="174" t="s">
        <v>5338</v>
      </c>
      <c r="Q886" s="175">
        <v>660.96059109999999</v>
      </c>
      <c r="R886" s="186">
        <v>8.5176146880000001</v>
      </c>
      <c r="S886" s="186">
        <v>91.955682080000003</v>
      </c>
      <c r="T886" s="168">
        <v>21.207860539999999</v>
      </c>
      <c r="U886" s="155">
        <f t="shared" si="59"/>
        <v>4.7152328171618585</v>
      </c>
      <c r="V886" s="174" t="s">
        <v>5338</v>
      </c>
      <c r="W886" s="175">
        <v>662.68485280000004</v>
      </c>
      <c r="X886" s="186">
        <v>8.2168832540000007</v>
      </c>
      <c r="Y886" s="186">
        <v>91.002642280000003</v>
      </c>
      <c r="Z886" s="168">
        <v>20.405862299999999</v>
      </c>
      <c r="AA886">
        <f t="shared" si="58"/>
        <v>4.9005525240655965</v>
      </c>
    </row>
    <row r="887" spans="1:27" ht="16" customHeight="1" x14ac:dyDescent="0.25">
      <c r="A887" s="11"/>
      <c r="B887" s="61"/>
      <c r="C887" s="273"/>
      <c r="D887" s="77"/>
      <c r="E887" s="271"/>
      <c r="F887" s="54"/>
      <c r="G887" s="54"/>
      <c r="H887" s="112"/>
      <c r="I887" s="112"/>
      <c r="J887" s="186"/>
      <c r="K887" s="186"/>
      <c r="L887" s="186"/>
      <c r="M887" s="186"/>
      <c r="N887" s="168"/>
      <c r="O887" s="155"/>
      <c r="P887" s="186"/>
      <c r="Q887" s="186"/>
      <c r="R887" s="186"/>
      <c r="S887" s="186"/>
      <c r="T887" s="168"/>
      <c r="U887" s="155"/>
      <c r="V887" s="186"/>
      <c r="W887" s="186"/>
      <c r="X887" s="186"/>
      <c r="Y887" s="186"/>
      <c r="Z887" s="168"/>
    </row>
    <row r="888" spans="1:27" ht="16" customHeight="1" x14ac:dyDescent="0.25">
      <c r="A888" s="11"/>
      <c r="B888" s="61"/>
      <c r="C888" s="273"/>
      <c r="D888" s="77"/>
      <c r="E888" s="271"/>
      <c r="F888" s="54"/>
      <c r="G888" s="54"/>
      <c r="H888" s="112"/>
      <c r="I888" s="112"/>
      <c r="J888" s="186"/>
      <c r="K888" s="186"/>
      <c r="L888" s="186"/>
      <c r="M888" s="186"/>
      <c r="N888" s="168"/>
      <c r="O888" s="155"/>
      <c r="P888" s="186"/>
      <c r="Q888" s="186"/>
      <c r="R888" s="186"/>
      <c r="S888" s="186"/>
      <c r="T888" s="168"/>
      <c r="U888" s="155"/>
      <c r="V888" s="186"/>
      <c r="W888" s="186"/>
      <c r="X888" s="186"/>
      <c r="Y888" s="186"/>
      <c r="Z888" s="168"/>
    </row>
    <row r="889" spans="1:27" ht="16" customHeight="1" x14ac:dyDescent="0.25">
      <c r="A889" s="6" t="s">
        <v>3050</v>
      </c>
      <c r="B889" s="60">
        <v>8</v>
      </c>
      <c r="C889" s="265" t="s">
        <v>5900</v>
      </c>
      <c r="D889" s="79" t="s">
        <v>3051</v>
      </c>
      <c r="E889" s="310" t="s">
        <v>3052</v>
      </c>
      <c r="F889" s="41" t="s">
        <v>3053</v>
      </c>
      <c r="G889" s="41" t="s">
        <v>3054</v>
      </c>
      <c r="H889" s="116" t="s">
        <v>3052</v>
      </c>
      <c r="I889" s="116" t="s">
        <v>4847</v>
      </c>
      <c r="J889" s="162" t="s">
        <v>5339</v>
      </c>
      <c r="K889">
        <v>14.842132844229001</v>
      </c>
      <c r="L889">
        <v>0.58594835526890798</v>
      </c>
      <c r="M889">
        <v>52.619930558817899</v>
      </c>
      <c r="N889" s="156">
        <v>63.877425198279852</v>
      </c>
      <c r="O889" s="155">
        <f t="shared" si="60"/>
        <v>1.5654982912913793</v>
      </c>
      <c r="P889" s="162" t="s">
        <v>5339</v>
      </c>
      <c r="Q889">
        <v>15.2060990255181</v>
      </c>
      <c r="R889">
        <v>0.55715970408982296</v>
      </c>
      <c r="S889">
        <v>50.994394445335502</v>
      </c>
      <c r="T889" s="156">
        <v>59.30963269885936</v>
      </c>
      <c r="U889" s="155">
        <f t="shared" si="59"/>
        <v>1.6860667559305791</v>
      </c>
      <c r="V889" s="162" t="s">
        <v>5339</v>
      </c>
      <c r="W889">
        <v>15.0853835327861</v>
      </c>
      <c r="X889">
        <v>0.49851486747625201</v>
      </c>
      <c r="Y889">
        <v>52.230581811366797</v>
      </c>
      <c r="Z889" s="156">
        <v>53.484347066530383</v>
      </c>
      <c r="AA889">
        <f t="shared" si="58"/>
        <v>1.8697059136873775</v>
      </c>
    </row>
    <row r="890" spans="1:27" s="19" customFormat="1" ht="16" customHeight="1" x14ac:dyDescent="0.25">
      <c r="A890" s="6" t="s">
        <v>729</v>
      </c>
      <c r="B890" s="60">
        <v>2</v>
      </c>
      <c r="C890" s="327" t="s">
        <v>5901</v>
      </c>
      <c r="D890" s="23" t="s">
        <v>730</v>
      </c>
      <c r="E890" s="23" t="s">
        <v>731</v>
      </c>
      <c r="F890" s="42" t="s">
        <v>732</v>
      </c>
      <c r="G890" s="42" t="s">
        <v>733</v>
      </c>
      <c r="H890" s="112" t="s">
        <v>731</v>
      </c>
      <c r="I890" s="112" t="s">
        <v>4848</v>
      </c>
      <c r="J890" s="174" t="s">
        <v>5340</v>
      </c>
      <c r="K890" s="175">
        <v>771.77689789999999</v>
      </c>
      <c r="L890" s="186">
        <v>12.65511216</v>
      </c>
      <c r="M890" s="186">
        <v>93.457966900000002</v>
      </c>
      <c r="N890" s="168">
        <v>26.986910959999999</v>
      </c>
      <c r="O890" s="155">
        <f t="shared" si="60"/>
        <v>3.7055000532747155</v>
      </c>
      <c r="P890" s="174" t="s">
        <v>5340</v>
      </c>
      <c r="Q890" s="175">
        <v>468.11604849999998</v>
      </c>
      <c r="R890" s="166">
        <v>0.52494176599999998</v>
      </c>
      <c r="S890" s="186">
        <v>11.94624831</v>
      </c>
      <c r="T890" s="168">
        <v>1.845192578</v>
      </c>
      <c r="U890" s="155">
        <f t="shared" si="59"/>
        <v>54.194885234358445</v>
      </c>
      <c r="V890" s="174" t="s">
        <v>5340</v>
      </c>
      <c r="W890" s="175">
        <v>633.7142857</v>
      </c>
      <c r="X890" s="186">
        <v>3.5622657690000001</v>
      </c>
      <c r="Y890" s="186">
        <v>58.490840660000003</v>
      </c>
      <c r="Z890" s="168">
        <v>9.2508132560000007</v>
      </c>
      <c r="AA890">
        <f t="shared" si="58"/>
        <v>10.809860412557873</v>
      </c>
    </row>
    <row r="891" spans="1:27" s="19" customFormat="1" ht="16" customHeight="1" x14ac:dyDescent="0.25">
      <c r="A891" s="11"/>
      <c r="B891" s="61"/>
      <c r="C891" s="270"/>
      <c r="D891" s="268"/>
      <c r="E891" s="268"/>
      <c r="F891" s="42"/>
      <c r="G891" s="42"/>
      <c r="H891" s="112"/>
      <c r="I891" s="112"/>
      <c r="J891" s="186"/>
      <c r="K891" s="186"/>
      <c r="L891" s="186"/>
      <c r="M891" s="186"/>
      <c r="N891" s="168"/>
      <c r="O891" s="155"/>
      <c r="P891" s="174" t="s">
        <v>5340</v>
      </c>
      <c r="Q891" s="175">
        <v>642.27261280000005</v>
      </c>
      <c r="R891" s="186">
        <v>1.5176507509999999</v>
      </c>
      <c r="S891" s="186">
        <v>34.537607549999997</v>
      </c>
      <c r="T891" s="168">
        <v>3.8886772949999999</v>
      </c>
      <c r="U891" s="155">
        <f t="shared" si="59"/>
        <v>25.715684901027512</v>
      </c>
      <c r="V891" s="174" t="s">
        <v>5340</v>
      </c>
      <c r="W891" s="175">
        <v>786.53846150000004</v>
      </c>
      <c r="X891" s="166">
        <v>0.94945217400000004</v>
      </c>
      <c r="Y891" s="186">
        <v>15.589588040000001</v>
      </c>
      <c r="Z891" s="168">
        <v>1.9867115900000001</v>
      </c>
      <c r="AA891">
        <f t="shared" si="58"/>
        <v>50.334432286671259</v>
      </c>
    </row>
    <row r="892" spans="1:27" s="19" customFormat="1" ht="16" customHeight="1" x14ac:dyDescent="0.25">
      <c r="A892" s="11"/>
      <c r="B892" s="61"/>
      <c r="C892" s="270"/>
      <c r="D892" s="268"/>
      <c r="E892" s="268"/>
      <c r="F892" s="42"/>
      <c r="G892" s="42"/>
      <c r="H892" s="112"/>
      <c r="I892" s="112"/>
      <c r="J892" s="186"/>
      <c r="K892" s="186"/>
      <c r="L892" s="186"/>
      <c r="M892" s="186"/>
      <c r="N892" s="168"/>
      <c r="O892" s="155"/>
      <c r="P892" s="174" t="s">
        <v>5340</v>
      </c>
      <c r="Q892" s="175">
        <v>856.56045810000001</v>
      </c>
      <c r="R892" s="166">
        <v>0.76942193999999997</v>
      </c>
      <c r="S892" s="186">
        <v>17.509952800000001</v>
      </c>
      <c r="T892" s="168">
        <v>1.4784272919999999</v>
      </c>
      <c r="U892" s="155">
        <f t="shared" si="59"/>
        <v>67.639443982883407</v>
      </c>
      <c r="V892" s="174" t="s">
        <v>5340</v>
      </c>
      <c r="W892" s="175">
        <v>1086.466165</v>
      </c>
      <c r="X892" s="186">
        <v>1.070614084</v>
      </c>
      <c r="Y892" s="186">
        <v>17.57901343</v>
      </c>
      <c r="Z892" s="168">
        <v>1.6219522209999999</v>
      </c>
      <c r="AA892">
        <f t="shared" si="58"/>
        <v>61.654097269490407</v>
      </c>
    </row>
    <row r="893" spans="1:27" s="19" customFormat="1" ht="16" customHeight="1" x14ac:dyDescent="0.25">
      <c r="A893" s="11"/>
      <c r="B893" s="61"/>
      <c r="C893" s="270"/>
      <c r="D893" s="268"/>
      <c r="E893" s="268"/>
      <c r="F893" s="42"/>
      <c r="G893" s="42"/>
      <c r="H893" s="112"/>
      <c r="I893" s="112"/>
      <c r="J893" s="186"/>
      <c r="K893" s="186"/>
      <c r="L893" s="186"/>
      <c r="M893" s="186"/>
      <c r="N893" s="168"/>
      <c r="O893" s="155"/>
      <c r="P893" s="174" t="s">
        <v>5340</v>
      </c>
      <c r="Q893" s="175">
        <v>1077.4044260000001</v>
      </c>
      <c r="R893" s="166">
        <v>0.72721855300000005</v>
      </c>
      <c r="S893" s="186">
        <v>16.549518379999999</v>
      </c>
      <c r="T893" s="168">
        <v>1.110981</v>
      </c>
      <c r="U893" s="155">
        <f t="shared" si="59"/>
        <v>90.010540234261427</v>
      </c>
      <c r="V893" s="186"/>
      <c r="W893" s="186"/>
      <c r="X893" s="186"/>
      <c r="Y893" s="186"/>
      <c r="Z893" s="168"/>
      <c r="AA893"/>
    </row>
    <row r="894" spans="1:27" ht="16" customHeight="1" x14ac:dyDescent="0.25">
      <c r="A894" s="6" t="s">
        <v>591</v>
      </c>
      <c r="B894" s="60">
        <v>2</v>
      </c>
      <c r="C894" s="327" t="s">
        <v>5902</v>
      </c>
      <c r="D894" s="23" t="s">
        <v>592</v>
      </c>
      <c r="E894" s="23" t="s">
        <v>593</v>
      </c>
      <c r="F894" s="42" t="s">
        <v>594</v>
      </c>
      <c r="G894" s="38" t="s">
        <v>595</v>
      </c>
      <c r="H894" s="112" t="s">
        <v>593</v>
      </c>
      <c r="I894" s="112" t="s">
        <v>4849</v>
      </c>
      <c r="J894" s="162" t="s">
        <v>5341</v>
      </c>
      <c r="K894">
        <v>16.1692879509629</v>
      </c>
      <c r="L894">
        <v>0.43939155921960898</v>
      </c>
      <c r="M894">
        <v>100</v>
      </c>
      <c r="N894" s="156">
        <v>44.031068569817158</v>
      </c>
      <c r="O894" s="155">
        <f t="shared" si="60"/>
        <v>2.2711236235713108</v>
      </c>
      <c r="P894" s="5" t="s">
        <v>5341</v>
      </c>
      <c r="Q894">
        <v>1087.9603794642801</v>
      </c>
      <c r="R894">
        <v>3.19771236803432</v>
      </c>
      <c r="S894">
        <v>71.549317089458796</v>
      </c>
      <c r="T894" s="156">
        <v>4.8377984389889068</v>
      </c>
      <c r="U894" s="155">
        <f t="shared" si="59"/>
        <v>20.670559400341585</v>
      </c>
      <c r="V894" s="5" t="s">
        <v>5341</v>
      </c>
      <c r="W894">
        <v>1079.7543241656499</v>
      </c>
      <c r="X894">
        <v>7.2274789304236098</v>
      </c>
      <c r="Y894">
        <v>85.698805521295199</v>
      </c>
      <c r="Z894" s="156">
        <v>11.017487007794676</v>
      </c>
      <c r="AA894">
        <f t="shared" si="58"/>
        <v>9.0764799567498269</v>
      </c>
    </row>
    <row r="895" spans="1:27" s="20" customFormat="1" ht="16" customHeight="1" x14ac:dyDescent="0.25">
      <c r="A895" s="23" t="s">
        <v>2014</v>
      </c>
      <c r="B895" s="145">
        <v>5</v>
      </c>
      <c r="C895" s="265" t="s">
        <v>5903</v>
      </c>
      <c r="D895" s="310" t="s">
        <v>2015</v>
      </c>
      <c r="E895" s="79" t="s">
        <v>2016</v>
      </c>
      <c r="F895" s="42" t="s">
        <v>2017</v>
      </c>
      <c r="G895" s="42" t="s">
        <v>2101</v>
      </c>
      <c r="H895" s="113" t="s">
        <v>2016</v>
      </c>
      <c r="I895" s="112" t="s">
        <v>4850</v>
      </c>
      <c r="J895" s="5" t="s">
        <v>5342</v>
      </c>
      <c r="K895">
        <v>1500</v>
      </c>
      <c r="L895">
        <v>5</v>
      </c>
      <c r="M895"/>
      <c r="N895" s="156">
        <v>5.4869208815638251</v>
      </c>
      <c r="O895" s="155">
        <f t="shared" si="60"/>
        <v>18.225158</v>
      </c>
      <c r="P895" s="5" t="s">
        <v>5342</v>
      </c>
      <c r="Q895">
        <v>1397.8669241573</v>
      </c>
      <c r="R895">
        <v>1.36220680303988</v>
      </c>
      <c r="S895">
        <v>87.446278490213501</v>
      </c>
      <c r="T895" s="156">
        <v>1.6040639201182678</v>
      </c>
      <c r="U895" s="155">
        <f t="shared" si="59"/>
        <v>62.341655307992333</v>
      </c>
      <c r="V895" s="5" t="s">
        <v>5342</v>
      </c>
      <c r="W895">
        <v>1394.30711273208</v>
      </c>
      <c r="X895">
        <v>1.53209660600508</v>
      </c>
      <c r="Y895">
        <v>90.7010444392496</v>
      </c>
      <c r="Z895" s="156">
        <v>1.8087225617566107</v>
      </c>
      <c r="AA895">
        <f t="shared" si="58"/>
        <v>55.287638974813881</v>
      </c>
    </row>
    <row r="896" spans="1:27" ht="16" customHeight="1" x14ac:dyDescent="0.25">
      <c r="A896" s="6" t="s">
        <v>3534</v>
      </c>
      <c r="B896" s="60">
        <v>9</v>
      </c>
      <c r="C896" s="262" t="s">
        <v>5904</v>
      </c>
      <c r="D896" s="309" t="s">
        <v>3535</v>
      </c>
      <c r="E896" s="309" t="s">
        <v>3536</v>
      </c>
      <c r="F896" s="56" t="s">
        <v>3537</v>
      </c>
      <c r="G896" s="56" t="s">
        <v>3538</v>
      </c>
      <c r="H896" s="112" t="s">
        <v>3536</v>
      </c>
      <c r="I896" s="112" t="s">
        <v>4851</v>
      </c>
      <c r="J896" s="169" t="s">
        <v>5343</v>
      </c>
      <c r="K896" s="171">
        <v>303.6256095</v>
      </c>
      <c r="L896" s="186">
        <v>30.472328220000001</v>
      </c>
      <c r="M896" s="186">
        <v>97.450299999999999</v>
      </c>
      <c r="N896" s="168">
        <v>165.09000159999999</v>
      </c>
      <c r="O896" s="155">
        <f t="shared" si="60"/>
        <v>0.605730201894916</v>
      </c>
      <c r="P896" s="169" t="s">
        <v>5343</v>
      </c>
      <c r="Q896" s="171">
        <v>304.70094690000002</v>
      </c>
      <c r="R896" s="186">
        <v>10.98095444</v>
      </c>
      <c r="S896" s="186">
        <v>55.095016280000003</v>
      </c>
      <c r="T896" s="168">
        <v>59.281765739999997</v>
      </c>
      <c r="U896" s="155">
        <f t="shared" si="59"/>
        <v>1.6868593361166642</v>
      </c>
      <c r="V896" s="169" t="s">
        <v>5343</v>
      </c>
      <c r="W896" s="171">
        <v>311.47135609999998</v>
      </c>
      <c r="X896" s="186">
        <v>12.231376940000001</v>
      </c>
      <c r="Y896" s="186">
        <v>57.134776590000001</v>
      </c>
      <c r="Z896" s="168">
        <v>64.598157169999993</v>
      </c>
      <c r="AA896">
        <f t="shared" si="58"/>
        <v>1.548031776461279</v>
      </c>
    </row>
    <row r="897" spans="1:27" ht="16" customHeight="1" x14ac:dyDescent="0.25">
      <c r="A897" s="11"/>
      <c r="B897" s="61"/>
      <c r="C897" s="263"/>
      <c r="D897" s="271"/>
      <c r="E897" s="271"/>
      <c r="F897" s="56"/>
      <c r="G897" s="56"/>
      <c r="H897" s="112"/>
      <c r="I897" s="112"/>
      <c r="J897" s="186"/>
      <c r="K897" s="186"/>
      <c r="L897" s="186"/>
      <c r="M897" s="186"/>
      <c r="N897" s="168"/>
      <c r="O897" s="155"/>
      <c r="P897" s="169" t="s">
        <v>5343</v>
      </c>
      <c r="Q897" s="171">
        <v>355.02797529999998</v>
      </c>
      <c r="R897" s="186">
        <v>2.4654909350000001</v>
      </c>
      <c r="S897" s="186">
        <v>12.370169089999999</v>
      </c>
      <c r="T897" s="168">
        <v>11.42478831</v>
      </c>
      <c r="U897" s="155">
        <f t="shared" si="59"/>
        <v>8.7528974092649943</v>
      </c>
      <c r="V897" s="169" t="s">
        <v>5343</v>
      </c>
      <c r="W897" s="171">
        <v>367.75315569999998</v>
      </c>
      <c r="X897" s="186">
        <v>1.8839079700000001</v>
      </c>
      <c r="Y897" s="187">
        <v>8.8000444669999993</v>
      </c>
      <c r="Z897" s="168">
        <v>8.4279431690000006</v>
      </c>
      <c r="AA897">
        <f t="shared" si="58"/>
        <v>11.86529120982021</v>
      </c>
    </row>
    <row r="898" spans="1:27" ht="16" customHeight="1" x14ac:dyDescent="0.25">
      <c r="A898" s="11"/>
      <c r="B898" s="61"/>
      <c r="C898" s="263"/>
      <c r="D898" s="271"/>
      <c r="E898" s="271"/>
      <c r="F898" s="56"/>
      <c r="G898" s="56"/>
      <c r="H898" s="112"/>
      <c r="I898" s="112"/>
      <c r="J898" s="186"/>
      <c r="K898" s="186"/>
      <c r="L898" s="186"/>
      <c r="M898" s="186"/>
      <c r="N898" s="168"/>
      <c r="O898" s="155"/>
      <c r="P898" s="186"/>
      <c r="Q898" s="186"/>
      <c r="R898" s="186"/>
      <c r="S898" s="186"/>
      <c r="T898" s="168"/>
      <c r="U898" s="155"/>
      <c r="V898" s="169" t="s">
        <v>5343</v>
      </c>
      <c r="W898" s="171">
        <v>395.23961589999999</v>
      </c>
      <c r="X898" s="186">
        <v>1.4709043669999999</v>
      </c>
      <c r="Y898" s="187">
        <v>6.8708366029999999</v>
      </c>
      <c r="Z898" s="168">
        <v>6.1229910839999997</v>
      </c>
      <c r="AA898">
        <f t="shared" si="58"/>
        <v>16.331887247281838</v>
      </c>
    </row>
    <row r="899" spans="1:27" s="20" customFormat="1" ht="16" customHeight="1" x14ac:dyDescent="0.25">
      <c r="A899" s="6" t="s">
        <v>5905</v>
      </c>
      <c r="B899" s="145">
        <v>7</v>
      </c>
      <c r="C899" s="262" t="s">
        <v>5906</v>
      </c>
      <c r="D899" s="329" t="s">
        <v>5907</v>
      </c>
      <c r="E899" s="79" t="s">
        <v>2621</v>
      </c>
      <c r="F899" s="45" t="s">
        <v>4311</v>
      </c>
      <c r="G899" s="42" t="s">
        <v>2622</v>
      </c>
      <c r="H899" s="112" t="s">
        <v>2621</v>
      </c>
      <c r="I899" s="112" t="s">
        <v>4852</v>
      </c>
      <c r="J899" s="162" t="s">
        <v>5344</v>
      </c>
      <c r="K899">
        <v>15.5956572678279</v>
      </c>
      <c r="L899">
        <v>0.59913253542214695</v>
      </c>
      <c r="M899">
        <v>61.839343282727803</v>
      </c>
      <c r="N899" s="156">
        <v>62.210680120429068</v>
      </c>
      <c r="O899" s="155">
        <f t="shared" si="60"/>
        <v>1.6074410343435785</v>
      </c>
      <c r="P899" s="162" t="s">
        <v>5344</v>
      </c>
      <c r="Q899">
        <v>15.429225137278801</v>
      </c>
      <c r="R899">
        <v>0.58112619609335103</v>
      </c>
      <c r="S899">
        <v>61.164379392224603</v>
      </c>
      <c r="T899" s="156">
        <v>60.981101416265915</v>
      </c>
      <c r="U899" s="155">
        <f t="shared" ref="U899:U961" si="61">100/T899</f>
        <v>1.6398523096095852</v>
      </c>
      <c r="V899" s="162" t="s">
        <v>5344</v>
      </c>
      <c r="W899">
        <v>15.5357194525621</v>
      </c>
      <c r="X899">
        <v>0.54099036616853102</v>
      </c>
      <c r="Y899">
        <v>61.297971974480198</v>
      </c>
      <c r="Z899" s="156">
        <v>56.386666246595695</v>
      </c>
      <c r="AA899">
        <f t="shared" ref="AA899:AA962" si="62">100/Z899</f>
        <v>1.7734689183905676</v>
      </c>
    </row>
    <row r="900" spans="1:27" ht="16" customHeight="1" x14ac:dyDescent="0.25">
      <c r="A900" s="6" t="s">
        <v>2249</v>
      </c>
      <c r="B900" s="60">
        <v>6</v>
      </c>
      <c r="C900" s="244" t="s">
        <v>5908</v>
      </c>
      <c r="D900" s="79" t="s">
        <v>2250</v>
      </c>
      <c r="E900" s="79" t="s">
        <v>2251</v>
      </c>
      <c r="F900" s="42" t="s">
        <v>2252</v>
      </c>
      <c r="G900" s="42" t="s">
        <v>2253</v>
      </c>
      <c r="H900" s="112" t="s">
        <v>2251</v>
      </c>
      <c r="I900" s="112" t="s">
        <v>4853</v>
      </c>
      <c r="J900" s="169" t="s">
        <v>5345</v>
      </c>
      <c r="K900" s="171">
        <v>376.97469180000002</v>
      </c>
      <c r="L900" s="186">
        <v>17.280491850000001</v>
      </c>
      <c r="M900" s="186">
        <v>92.388629140000006</v>
      </c>
      <c r="N900" s="168">
        <v>75.417083300000002</v>
      </c>
      <c r="O900" s="155">
        <f t="shared" si="60"/>
        <v>1.3259595256715531</v>
      </c>
      <c r="P900" s="169" t="s">
        <v>5345</v>
      </c>
      <c r="Q900" s="171">
        <v>381.20829099999997</v>
      </c>
      <c r="R900" s="186">
        <v>7.8620833000000001</v>
      </c>
      <c r="S900" s="186">
        <v>82.988407429999995</v>
      </c>
      <c r="T900" s="168">
        <v>33.93160906</v>
      </c>
      <c r="U900" s="155">
        <f t="shared" si="61"/>
        <v>2.9471045662224191</v>
      </c>
      <c r="V900" s="174" t="s">
        <v>5345</v>
      </c>
      <c r="W900" s="171">
        <v>377.19058109999997</v>
      </c>
      <c r="X900" s="186">
        <v>4.9682024079999998</v>
      </c>
      <c r="Y900" s="186">
        <v>35.066433449999998</v>
      </c>
      <c r="Z900" s="168">
        <v>21.670275889999999</v>
      </c>
      <c r="AA900">
        <f t="shared" si="62"/>
        <v>4.614615914795352</v>
      </c>
    </row>
    <row r="901" spans="1:27" ht="16" customHeight="1" x14ac:dyDescent="0.25">
      <c r="A901" s="11"/>
      <c r="B901" s="61"/>
      <c r="C901" s="273"/>
      <c r="D901" s="77"/>
      <c r="E901" s="77"/>
      <c r="F901" s="42"/>
      <c r="G901" s="42"/>
      <c r="H901" s="112"/>
      <c r="I901" s="112"/>
      <c r="J901" s="169" t="s">
        <v>5345</v>
      </c>
      <c r="K901" s="171">
        <v>398.85139520000001</v>
      </c>
      <c r="L901" s="186">
        <v>1.4236409109999999</v>
      </c>
      <c r="M901" s="187">
        <v>7.6113708620000002</v>
      </c>
      <c r="N901" s="168">
        <v>5.872615776</v>
      </c>
      <c r="O901" s="155">
        <f t="shared" si="60"/>
        <v>17.028187065919841</v>
      </c>
      <c r="P901" s="186"/>
      <c r="Q901" s="186"/>
      <c r="R901" s="186"/>
      <c r="S901" s="186"/>
      <c r="T901" s="168"/>
      <c r="U901" s="155"/>
      <c r="V901" s="174" t="s">
        <v>5345</v>
      </c>
      <c r="W901" s="171">
        <v>387.62645900000001</v>
      </c>
      <c r="X901" s="186">
        <v>5.5335711449999998</v>
      </c>
      <c r="Y901" s="186">
        <v>39.05690396</v>
      </c>
      <c r="Z901" s="168">
        <v>23.486923650000001</v>
      </c>
      <c r="AA901">
        <f t="shared" si="62"/>
        <v>4.2576882988249505</v>
      </c>
    </row>
    <row r="902" spans="1:27" ht="16" customHeight="1" x14ac:dyDescent="0.25">
      <c r="A902" s="11"/>
      <c r="B902" s="61"/>
      <c r="C902" s="273"/>
      <c r="D902" s="77"/>
      <c r="E902" s="77"/>
      <c r="F902" s="42"/>
      <c r="G902" s="42"/>
      <c r="H902" s="112"/>
      <c r="I902" s="112"/>
      <c r="J902" s="186"/>
      <c r="K902" s="186"/>
      <c r="L902" s="186"/>
      <c r="M902" s="186"/>
      <c r="N902" s="168"/>
      <c r="O902" s="155"/>
      <c r="P902" s="186"/>
      <c r="Q902" s="186"/>
      <c r="R902" s="186"/>
      <c r="S902" s="186"/>
      <c r="T902" s="168"/>
      <c r="U902" s="155"/>
      <c r="V902" s="174" t="s">
        <v>5345</v>
      </c>
      <c r="W902" s="175">
        <v>440.68639830000001</v>
      </c>
      <c r="X902" s="186">
        <v>1.2864854290000001</v>
      </c>
      <c r="Y902" s="187">
        <v>9.0802370680000006</v>
      </c>
      <c r="Z902" s="168">
        <v>4.8033509990000001</v>
      </c>
      <c r="AA902">
        <f t="shared" si="62"/>
        <v>20.818799213469678</v>
      </c>
    </row>
    <row r="903" spans="1:27" ht="16" customHeight="1" x14ac:dyDescent="0.25">
      <c r="A903" s="11"/>
      <c r="B903" s="61"/>
      <c r="C903" s="273"/>
      <c r="D903" s="77"/>
      <c r="E903" s="77"/>
      <c r="F903" s="42"/>
      <c r="G903" s="42"/>
      <c r="H903" s="112"/>
      <c r="I903" s="112"/>
      <c r="J903" s="186"/>
      <c r="K903" s="186"/>
      <c r="L903" s="186"/>
      <c r="M903" s="186"/>
      <c r="N903" s="168"/>
      <c r="O903" s="155"/>
      <c r="P903" s="186"/>
      <c r="Q903" s="186"/>
      <c r="R903" s="186"/>
      <c r="S903" s="186"/>
      <c r="T903" s="168"/>
      <c r="U903" s="155"/>
      <c r="V903" s="174" t="s">
        <v>5345</v>
      </c>
      <c r="W903" s="175">
        <v>497.4004248</v>
      </c>
      <c r="X903" s="186">
        <v>1.7477891990000001</v>
      </c>
      <c r="Y903" s="186">
        <v>12.33619901</v>
      </c>
      <c r="Z903" s="168">
        <v>5.7820413359999998</v>
      </c>
      <c r="AA903">
        <f t="shared" si="62"/>
        <v>17.294929971770095</v>
      </c>
    </row>
    <row r="904" spans="1:27" ht="16" customHeight="1" x14ac:dyDescent="0.25">
      <c r="A904" s="23" t="s">
        <v>1996</v>
      </c>
      <c r="B904" s="145">
        <v>5</v>
      </c>
      <c r="C904" s="244" t="s">
        <v>5909</v>
      </c>
      <c r="D904" s="309" t="s">
        <v>1997</v>
      </c>
      <c r="E904" s="309" t="s">
        <v>1998</v>
      </c>
      <c r="F904" s="42" t="s">
        <v>1999</v>
      </c>
      <c r="G904" s="42" t="s">
        <v>2096</v>
      </c>
      <c r="H904" s="112" t="s">
        <v>1998</v>
      </c>
      <c r="I904" s="112" t="s">
        <v>4854</v>
      </c>
      <c r="J904" s="164" t="s">
        <v>5346</v>
      </c>
      <c r="K904" s="165">
        <v>173.41301250000001</v>
      </c>
      <c r="L904" s="186">
        <v>6.5416086189999998</v>
      </c>
      <c r="M904" s="186">
        <v>94.118121020000004</v>
      </c>
      <c r="N904" s="168">
        <v>62.012255930000002</v>
      </c>
      <c r="O904" s="155">
        <f t="shared" si="60"/>
        <v>1.6125844560933391</v>
      </c>
      <c r="P904" s="164" t="s">
        <v>5346</v>
      </c>
      <c r="Q904" s="165">
        <v>154.87804879999999</v>
      </c>
      <c r="R904" s="166">
        <v>0.86101401300000002</v>
      </c>
      <c r="S904" s="186">
        <v>23.067856819999999</v>
      </c>
      <c r="T904" s="168">
        <v>9.1372859850000001</v>
      </c>
      <c r="U904" s="155">
        <f t="shared" si="61"/>
        <v>10.944168778799584</v>
      </c>
      <c r="V904" s="164" t="s">
        <v>5346</v>
      </c>
      <c r="W904" s="165">
        <v>155.906577</v>
      </c>
      <c r="X904" s="166">
        <v>0.27769134699999998</v>
      </c>
      <c r="Y904" s="187">
        <v>5.8993668789999996</v>
      </c>
      <c r="Z904" s="168">
        <v>2.927518026</v>
      </c>
      <c r="AA904">
        <f t="shared" si="62"/>
        <v>34.158628268682094</v>
      </c>
    </row>
    <row r="905" spans="1:27" ht="16" customHeight="1" x14ac:dyDescent="0.25">
      <c r="A905" s="268"/>
      <c r="B905" s="269"/>
      <c r="C905" s="273"/>
      <c r="D905" s="271"/>
      <c r="E905" s="271"/>
      <c r="F905" s="42"/>
      <c r="G905" s="42"/>
      <c r="H905" s="112"/>
      <c r="I905" s="112"/>
      <c r="J905" s="186"/>
      <c r="K905" s="186"/>
      <c r="L905" s="186"/>
      <c r="M905" s="186"/>
      <c r="N905" s="168"/>
      <c r="O905" s="155"/>
      <c r="P905" s="164" t="s">
        <v>5346</v>
      </c>
      <c r="Q905" s="165">
        <v>169.1056911</v>
      </c>
      <c r="R905" s="186">
        <v>1.574789921</v>
      </c>
      <c r="S905" s="186">
        <v>42.190983940000002</v>
      </c>
      <c r="T905" s="168">
        <v>15.30814269</v>
      </c>
      <c r="U905" s="155">
        <f t="shared" si="61"/>
        <v>6.5324711184802782</v>
      </c>
      <c r="V905" s="164" t="s">
        <v>5346</v>
      </c>
      <c r="W905" s="165">
        <v>169.53972630000001</v>
      </c>
      <c r="X905" s="186">
        <v>2.4381515679999999</v>
      </c>
      <c r="Y905" s="186">
        <v>51.79689887</v>
      </c>
      <c r="Z905" s="168">
        <v>23.640084680000001</v>
      </c>
      <c r="AA905">
        <f t="shared" si="62"/>
        <v>4.2301032908144389</v>
      </c>
    </row>
    <row r="906" spans="1:27" ht="16" customHeight="1" x14ac:dyDescent="0.25">
      <c r="A906" s="268"/>
      <c r="B906" s="269"/>
      <c r="C906" s="273"/>
      <c r="D906" s="271"/>
      <c r="E906" s="271"/>
      <c r="F906" s="42"/>
      <c r="G906" s="42"/>
      <c r="H906" s="112"/>
      <c r="I906" s="112"/>
      <c r="J906" s="186"/>
      <c r="K906" s="186"/>
      <c r="L906" s="186"/>
      <c r="M906" s="186"/>
      <c r="N906" s="168"/>
      <c r="O906" s="155"/>
      <c r="P906" s="164" t="s">
        <v>5346</v>
      </c>
      <c r="Q906" s="165">
        <v>180.8943089</v>
      </c>
      <c r="R906" s="166">
        <v>0.24053297000000001</v>
      </c>
      <c r="S906" s="187">
        <v>6.4442390249999999</v>
      </c>
      <c r="T906" s="168">
        <v>2.186005507</v>
      </c>
      <c r="U906" s="155">
        <f t="shared" si="61"/>
        <v>45.745538920090198</v>
      </c>
      <c r="V906" s="164" t="s">
        <v>5346</v>
      </c>
      <c r="W906" s="165">
        <v>176.55106019999999</v>
      </c>
      <c r="X906" s="166">
        <v>0.97183354</v>
      </c>
      <c r="Y906" s="186">
        <v>20.64595336</v>
      </c>
      <c r="Z906" s="168">
        <v>9.0491495250000007</v>
      </c>
      <c r="AA906">
        <f t="shared" si="62"/>
        <v>11.050762253815227</v>
      </c>
    </row>
    <row r="907" spans="1:27" ht="16" customHeight="1" x14ac:dyDescent="0.25">
      <c r="A907" s="268"/>
      <c r="B907" s="269"/>
      <c r="C907" s="273"/>
      <c r="D907" s="271"/>
      <c r="E907" s="271"/>
      <c r="F907" s="42"/>
      <c r="G907" s="42"/>
      <c r="H907" s="112"/>
      <c r="I907" s="112"/>
      <c r="J907" s="186"/>
      <c r="K907" s="186"/>
      <c r="L907" s="186"/>
      <c r="M907" s="186"/>
      <c r="N907" s="168"/>
      <c r="O907" s="155"/>
      <c r="P907" s="186"/>
      <c r="Q907" s="186"/>
      <c r="R907" s="186"/>
      <c r="S907" s="186"/>
      <c r="T907" s="168"/>
      <c r="U907" s="155"/>
      <c r="V907" s="164" t="s">
        <v>5346</v>
      </c>
      <c r="W907" s="165">
        <v>188.62613519999999</v>
      </c>
      <c r="X907" s="166">
        <v>0.70944106200000001</v>
      </c>
      <c r="Y907" s="186">
        <v>15.07160073</v>
      </c>
      <c r="Z907" s="168">
        <v>6.18360222</v>
      </c>
      <c r="AA907">
        <f t="shared" si="62"/>
        <v>16.171803496118159</v>
      </c>
    </row>
    <row r="908" spans="1:27" ht="16" customHeight="1" x14ac:dyDescent="0.25">
      <c r="A908" s="6" t="s">
        <v>611</v>
      </c>
      <c r="B908" s="60">
        <v>2</v>
      </c>
      <c r="C908" s="327" t="s">
        <v>5910</v>
      </c>
      <c r="D908" s="23" t="s">
        <v>612</v>
      </c>
      <c r="E908" s="23" t="s">
        <v>613</v>
      </c>
      <c r="F908" s="54" t="s">
        <v>614</v>
      </c>
      <c r="G908" s="54" t="s">
        <v>615</v>
      </c>
      <c r="H908" s="112" t="s">
        <v>613</v>
      </c>
      <c r="I908" s="112" t="s">
        <v>4855</v>
      </c>
      <c r="J908" s="5" t="s">
        <v>5347</v>
      </c>
      <c r="K908">
        <v>1095.10227272727</v>
      </c>
      <c r="L908">
        <v>4.0811102541497704</v>
      </c>
      <c r="M908">
        <v>90.773052336722401</v>
      </c>
      <c r="N908" s="156">
        <v>6.1340283271148293</v>
      </c>
      <c r="O908" s="155">
        <f t="shared" si="60"/>
        <v>16.302500521225259</v>
      </c>
      <c r="P908" s="5" t="s">
        <v>5347</v>
      </c>
      <c r="Q908">
        <v>1110.02198748405</v>
      </c>
      <c r="R908">
        <v>1.1827450769130901</v>
      </c>
      <c r="S908">
        <v>77.183040012709498</v>
      </c>
      <c r="T908" s="156">
        <v>1.7538121834620553</v>
      </c>
      <c r="U908" s="155">
        <f t="shared" si="61"/>
        <v>57.018648258331908</v>
      </c>
      <c r="V908" s="5" t="s">
        <v>5347</v>
      </c>
      <c r="W908">
        <v>1092.61343677644</v>
      </c>
      <c r="X908">
        <v>0.26743788891125703</v>
      </c>
      <c r="Y908">
        <v>45.988046996162801</v>
      </c>
      <c r="Z908" s="156">
        <v>0.40288239791599706</v>
      </c>
      <c r="AA908">
        <f t="shared" si="62"/>
        <v>248.21139001672267</v>
      </c>
    </row>
    <row r="909" spans="1:27" ht="16" customHeight="1" x14ac:dyDescent="0.25">
      <c r="A909" s="23" t="s">
        <v>57</v>
      </c>
      <c r="B909" s="145">
        <v>1</v>
      </c>
      <c r="C909" s="327" t="s">
        <v>5911</v>
      </c>
      <c r="D909" s="23" t="s">
        <v>228</v>
      </c>
      <c r="E909" s="23" t="s">
        <v>145</v>
      </c>
      <c r="F909" s="42" t="s">
        <v>284</v>
      </c>
      <c r="G909" s="39" t="s">
        <v>322</v>
      </c>
      <c r="H909" s="112" t="s">
        <v>484</v>
      </c>
      <c r="I909" s="112" t="s">
        <v>4856</v>
      </c>
      <c r="J909" s="169" t="s">
        <v>5348</v>
      </c>
      <c r="K909" s="171">
        <v>295.29391520000001</v>
      </c>
      <c r="L909" s="186">
        <v>14.582270299999999</v>
      </c>
      <c r="M909" s="186">
        <v>94.812343979999994</v>
      </c>
      <c r="N909" s="168">
        <v>81.229484639999995</v>
      </c>
      <c r="O909" s="155">
        <f t="shared" si="60"/>
        <v>1.2310800744728203</v>
      </c>
      <c r="P909" s="169" t="s">
        <v>5348</v>
      </c>
      <c r="Q909" s="171">
        <v>297.075987</v>
      </c>
      <c r="R909" s="186">
        <v>5.084372202</v>
      </c>
      <c r="S909" s="186">
        <v>45.354526229999998</v>
      </c>
      <c r="T909" s="168">
        <v>28.152380919999999</v>
      </c>
      <c r="U909" s="155">
        <f t="shared" si="61"/>
        <v>3.5520974330436847</v>
      </c>
      <c r="V909" s="169" t="s">
        <v>5348</v>
      </c>
      <c r="W909" s="171">
        <v>298.48417669999998</v>
      </c>
      <c r="X909" s="186">
        <v>8.2942007950000001</v>
      </c>
      <c r="Y909" s="186">
        <v>63.557995239999997</v>
      </c>
      <c r="Z909" s="168">
        <v>45.708857520000002</v>
      </c>
      <c r="AA909">
        <f t="shared" si="62"/>
        <v>2.1877597784246698</v>
      </c>
    </row>
    <row r="910" spans="1:27" ht="16" customHeight="1" x14ac:dyDescent="0.25">
      <c r="A910" s="268"/>
      <c r="B910" s="269"/>
      <c r="C910" s="270"/>
      <c r="D910" s="268"/>
      <c r="E910" s="268"/>
      <c r="F910" s="42"/>
      <c r="G910" s="39"/>
      <c r="H910" s="112"/>
      <c r="I910" s="112"/>
      <c r="J910" s="186"/>
      <c r="K910" s="186"/>
      <c r="L910" s="186"/>
      <c r="M910" s="186"/>
      <c r="N910" s="168"/>
      <c r="O910" s="155"/>
      <c r="P910" s="169" t="s">
        <v>5348</v>
      </c>
      <c r="Q910" s="171">
        <v>309.1538324</v>
      </c>
      <c r="R910" s="186">
        <v>3.858205544</v>
      </c>
      <c r="S910" s="186">
        <v>34.416655120000001</v>
      </c>
      <c r="T910" s="168">
        <v>20.529146950000001</v>
      </c>
      <c r="U910" s="155">
        <f t="shared" si="61"/>
        <v>4.8711230059172035</v>
      </c>
      <c r="V910" s="169" t="s">
        <v>5348</v>
      </c>
      <c r="W910" s="171">
        <v>312.23707919999998</v>
      </c>
      <c r="X910" s="186">
        <v>3.7749082729999999</v>
      </c>
      <c r="Y910" s="186">
        <v>28.92691026</v>
      </c>
      <c r="Z910" s="168">
        <v>19.887752559999999</v>
      </c>
      <c r="AA910">
        <f t="shared" si="62"/>
        <v>5.0282202424988336</v>
      </c>
    </row>
    <row r="911" spans="1:27" ht="16" customHeight="1" x14ac:dyDescent="0.25">
      <c r="A911" s="6" t="s">
        <v>3901</v>
      </c>
      <c r="B911" s="60">
        <v>10</v>
      </c>
      <c r="C911" s="265" t="s">
        <v>5912</v>
      </c>
      <c r="D911" s="309" t="s">
        <v>3902</v>
      </c>
      <c r="E911" s="310" t="s">
        <v>3903</v>
      </c>
      <c r="F911" s="54" t="s">
        <v>3904</v>
      </c>
      <c r="G911" s="54" t="s">
        <v>3905</v>
      </c>
      <c r="H911" s="112" t="s">
        <v>3903</v>
      </c>
      <c r="I911" s="112" t="s">
        <v>4857</v>
      </c>
      <c r="J911" s="174" t="s">
        <v>5349</v>
      </c>
      <c r="K911" s="175">
        <v>496.7480023</v>
      </c>
      <c r="L911" s="186">
        <v>13.523461019999999</v>
      </c>
      <c r="M911" s="186">
        <v>91.808379279999997</v>
      </c>
      <c r="N911" s="168">
        <v>44.797081319999997</v>
      </c>
      <c r="O911" s="155">
        <f t="shared" si="60"/>
        <v>2.2322882887317537</v>
      </c>
      <c r="P911" s="174" t="s">
        <v>5349</v>
      </c>
      <c r="Q911" s="175">
        <v>494.83180199999998</v>
      </c>
      <c r="R911" s="166">
        <v>0.68514146300000001</v>
      </c>
      <c r="S911" s="186">
        <v>26.502545040000001</v>
      </c>
      <c r="T911" s="168">
        <v>2.2783464410000001</v>
      </c>
      <c r="U911" s="155">
        <f t="shared" si="61"/>
        <v>43.891481207795827</v>
      </c>
      <c r="V911" s="174" t="s">
        <v>5349</v>
      </c>
      <c r="W911" s="175">
        <v>498.4736461</v>
      </c>
      <c r="X911" s="186">
        <v>3.6203296360000001</v>
      </c>
      <c r="Y911" s="186">
        <v>55.223499699999998</v>
      </c>
      <c r="Z911" s="168">
        <v>11.95101232</v>
      </c>
      <c r="AA911">
        <f t="shared" si="62"/>
        <v>8.367492001715215</v>
      </c>
    </row>
    <row r="912" spans="1:27" ht="16" customHeight="1" x14ac:dyDescent="0.25">
      <c r="A912" s="11"/>
      <c r="B912" s="61"/>
      <c r="C912" s="273"/>
      <c r="D912" s="271"/>
      <c r="E912" s="271"/>
      <c r="F912" s="54"/>
      <c r="G912" s="54"/>
      <c r="H912" s="112"/>
      <c r="I912" s="112"/>
      <c r="J912" s="186"/>
      <c r="K912" s="186"/>
      <c r="L912" s="186"/>
      <c r="M912" s="186"/>
      <c r="N912" s="168"/>
      <c r="O912" s="155"/>
      <c r="P912" s="174" t="s">
        <v>5349</v>
      </c>
      <c r="Q912" s="175">
        <v>517.55383140000004</v>
      </c>
      <c r="R912" s="166">
        <v>0.56638919099999996</v>
      </c>
      <c r="S912" s="186">
        <v>21.908986469999999</v>
      </c>
      <c r="T912" s="168">
        <v>1.8008044510000001</v>
      </c>
      <c r="U912" s="155">
        <f t="shared" si="61"/>
        <v>55.530737912419781</v>
      </c>
      <c r="V912" s="174" t="s">
        <v>5349</v>
      </c>
      <c r="W912" s="175">
        <v>525.97938850000003</v>
      </c>
      <c r="X912" s="186">
        <v>2.2466752579999998</v>
      </c>
      <c r="Y912" s="186">
        <v>34.270158500000001</v>
      </c>
      <c r="Z912" s="168">
        <v>7.0288163490000004</v>
      </c>
      <c r="AA912">
        <f t="shared" si="62"/>
        <v>14.227146511549863</v>
      </c>
    </row>
    <row r="913" spans="1:27" ht="16" customHeight="1" x14ac:dyDescent="0.2">
      <c r="A913" s="315" t="s">
        <v>1131</v>
      </c>
      <c r="B913" s="334">
        <v>3</v>
      </c>
      <c r="C913" s="335" t="s">
        <v>5913</v>
      </c>
      <c r="D913" s="315" t="s">
        <v>1132</v>
      </c>
      <c r="E913" s="315" t="s">
        <v>1133</v>
      </c>
      <c r="F913" s="136" t="s">
        <v>1134</v>
      </c>
      <c r="G913" s="57" t="s">
        <v>1135</v>
      </c>
      <c r="H913" s="112" t="s">
        <v>1296</v>
      </c>
      <c r="I913" s="112" t="s">
        <v>4858</v>
      </c>
      <c r="J913" s="162" t="s">
        <v>5350</v>
      </c>
      <c r="K913">
        <v>19.908899750136001</v>
      </c>
      <c r="L913">
        <v>0.27840663711504898</v>
      </c>
      <c r="M913">
        <v>57.935885264215003</v>
      </c>
      <c r="N913" s="156">
        <v>22.726022923819311</v>
      </c>
      <c r="O913" s="155">
        <f t="shared" si="60"/>
        <v>4.4002419752551276</v>
      </c>
      <c r="P913" s="162" t="s">
        <v>5350</v>
      </c>
      <c r="Q913">
        <v>19.562939793919199</v>
      </c>
      <c r="R913">
        <v>0.52086901556627396</v>
      </c>
      <c r="S913">
        <v>55.583385141222202</v>
      </c>
      <c r="T913" s="156">
        <v>43.260002469739007</v>
      </c>
      <c r="U913" s="155">
        <f t="shared" si="61"/>
        <v>2.3116041213809786</v>
      </c>
      <c r="V913" s="162" t="s">
        <v>5350</v>
      </c>
      <c r="W913">
        <v>20.0020727295299</v>
      </c>
      <c r="X913">
        <v>0.514176839078342</v>
      </c>
      <c r="Y913">
        <v>55.767551588599098</v>
      </c>
      <c r="Z913" s="156">
        <v>41.778678579233478</v>
      </c>
      <c r="AA913">
        <f t="shared" si="62"/>
        <v>2.393565411848761</v>
      </c>
    </row>
    <row r="914" spans="1:27" ht="16" customHeight="1" x14ac:dyDescent="0.25">
      <c r="A914" s="6" t="s">
        <v>2876</v>
      </c>
      <c r="B914" s="145">
        <v>7</v>
      </c>
      <c r="C914" s="336" t="s">
        <v>5914</v>
      </c>
      <c r="D914" s="267" t="s">
        <v>2877</v>
      </c>
      <c r="E914" s="79" t="s">
        <v>2878</v>
      </c>
      <c r="F914" s="42" t="s">
        <v>2879</v>
      </c>
      <c r="G914" s="42" t="s">
        <v>2880</v>
      </c>
      <c r="H914" s="112" t="s">
        <v>2878</v>
      </c>
      <c r="I914" s="112" t="s">
        <v>4859</v>
      </c>
      <c r="J914" s="174" t="s">
        <v>5351</v>
      </c>
      <c r="K914" s="175">
        <v>506.2650716</v>
      </c>
      <c r="L914" s="186">
        <v>22.416766190000001</v>
      </c>
      <c r="M914" s="186">
        <v>96.19920922</v>
      </c>
      <c r="N914" s="168">
        <v>72.861358060000001</v>
      </c>
      <c r="O914" s="155">
        <f t="shared" si="60"/>
        <v>1.3724696143825899</v>
      </c>
      <c r="P914" s="174" t="s">
        <v>5351</v>
      </c>
      <c r="Q914" s="171">
        <v>344.85534589999997</v>
      </c>
      <c r="R914" s="186">
        <v>7.3591113689999998</v>
      </c>
      <c r="S914" s="186">
        <v>64.351380000000006</v>
      </c>
      <c r="T914" s="168">
        <v>35.106405619999997</v>
      </c>
      <c r="U914" s="155">
        <f t="shared" si="61"/>
        <v>2.8484830114032054</v>
      </c>
      <c r="V914" s="169" t="s">
        <v>5351</v>
      </c>
      <c r="W914" s="171">
        <v>346.36157919999999</v>
      </c>
      <c r="X914" s="186">
        <v>7.6299739229999997</v>
      </c>
      <c r="Y914" s="186">
        <v>58.699656939999997</v>
      </c>
      <c r="Z914" s="168">
        <v>36.240378010000001</v>
      </c>
      <c r="AA914">
        <f t="shared" si="62"/>
        <v>2.7593531163611611</v>
      </c>
    </row>
    <row r="915" spans="1:27" ht="16" customHeight="1" x14ac:dyDescent="0.25">
      <c r="A915" s="11"/>
      <c r="B915" s="269"/>
      <c r="C915" s="273"/>
      <c r="D915" s="271"/>
      <c r="E915" s="77"/>
      <c r="F915" s="42"/>
      <c r="G915" s="42"/>
      <c r="H915" s="112"/>
      <c r="I915" s="112"/>
      <c r="J915" s="186"/>
      <c r="K915" s="186"/>
      <c r="L915" s="186"/>
      <c r="M915" s="186"/>
      <c r="N915" s="168"/>
      <c r="O915" s="155"/>
      <c r="P915" s="174" t="s">
        <v>5351</v>
      </c>
      <c r="Q915" s="171">
        <v>383.76519919999998</v>
      </c>
      <c r="R915" s="166">
        <v>0.93726638100000004</v>
      </c>
      <c r="S915" s="187">
        <v>8.1958788259999995</v>
      </c>
      <c r="T915" s="168">
        <v>4.0181724670000003</v>
      </c>
      <c r="U915" s="155">
        <f t="shared" si="61"/>
        <v>24.886935745359082</v>
      </c>
      <c r="V915" s="169" t="s">
        <v>5351</v>
      </c>
      <c r="W915" s="171">
        <v>361.26370370000001</v>
      </c>
      <c r="X915" s="186">
        <v>1.3486868299999999</v>
      </c>
      <c r="Y915" s="186">
        <v>10.375848599999999</v>
      </c>
      <c r="Z915" s="168">
        <v>6.1418555609999999</v>
      </c>
      <c r="AA915">
        <f t="shared" si="62"/>
        <v>16.281724473461612</v>
      </c>
    </row>
    <row r="916" spans="1:27" ht="16" customHeight="1" x14ac:dyDescent="0.25">
      <c r="A916" s="11"/>
      <c r="B916" s="269"/>
      <c r="C916" s="273"/>
      <c r="D916" s="271"/>
      <c r="E916" s="77"/>
      <c r="F916" s="42"/>
      <c r="G916" s="42"/>
      <c r="H916" s="112"/>
      <c r="I916" s="112"/>
      <c r="J916" s="186"/>
      <c r="K916" s="186"/>
      <c r="L916" s="186"/>
      <c r="M916" s="186"/>
      <c r="N916" s="168"/>
      <c r="O916" s="155"/>
      <c r="P916" s="174" t="s">
        <v>5351</v>
      </c>
      <c r="Q916" s="175">
        <v>492.4483055</v>
      </c>
      <c r="R916" s="186">
        <v>1.058348866</v>
      </c>
      <c r="S916" s="187">
        <v>9.2546785390000004</v>
      </c>
      <c r="T916" s="168">
        <v>3.536423052</v>
      </c>
      <c r="U916" s="155">
        <f t="shared" si="61"/>
        <v>28.277159867354015</v>
      </c>
      <c r="V916" s="169" t="s">
        <v>5351</v>
      </c>
      <c r="W916" s="171">
        <v>374.8509348</v>
      </c>
      <c r="X916" s="186">
        <v>1.177305692</v>
      </c>
      <c r="Y916" s="187">
        <v>9.0573625730000007</v>
      </c>
      <c r="Z916" s="168">
        <v>5.1671941229999998</v>
      </c>
      <c r="AA916">
        <f t="shared" si="62"/>
        <v>19.352863008355765</v>
      </c>
    </row>
    <row r="917" spans="1:27" ht="16" customHeight="1" x14ac:dyDescent="0.25">
      <c r="A917" s="11"/>
      <c r="B917" s="269"/>
      <c r="C917" s="273"/>
      <c r="D917" s="271"/>
      <c r="E917" s="77"/>
      <c r="F917" s="42"/>
      <c r="G917" s="42"/>
      <c r="H917" s="112"/>
      <c r="I917" s="112"/>
      <c r="J917" s="186"/>
      <c r="K917" s="186"/>
      <c r="L917" s="186"/>
      <c r="M917" s="186"/>
      <c r="N917" s="168"/>
      <c r="O917" s="155"/>
      <c r="P917" s="186"/>
      <c r="Q917" s="186"/>
      <c r="R917" s="186"/>
      <c r="S917" s="186"/>
      <c r="T917" s="168"/>
      <c r="U917" s="155"/>
      <c r="V917" s="169" t="s">
        <v>5351</v>
      </c>
      <c r="W917" s="171">
        <v>382.30199709999999</v>
      </c>
      <c r="X917" s="186">
        <v>1.8717811369999999</v>
      </c>
      <c r="Y917" s="186">
        <v>14.400168559999999</v>
      </c>
      <c r="Z917" s="168">
        <v>8.0552402450000002</v>
      </c>
      <c r="AA917">
        <f t="shared" si="62"/>
        <v>12.4142790231578</v>
      </c>
    </row>
    <row r="918" spans="1:27" ht="16" customHeight="1" x14ac:dyDescent="0.25">
      <c r="A918" s="6" t="s">
        <v>3370</v>
      </c>
      <c r="B918" s="60">
        <v>8</v>
      </c>
      <c r="C918" s="244" t="s">
        <v>5915</v>
      </c>
      <c r="D918" s="79" t="s">
        <v>3371</v>
      </c>
      <c r="E918" s="329" t="s">
        <v>3372</v>
      </c>
      <c r="F918" s="41" t="s">
        <v>3373</v>
      </c>
      <c r="G918" s="41" t="s">
        <v>3374</v>
      </c>
      <c r="H918" s="112" t="s">
        <v>3372</v>
      </c>
      <c r="I918" s="300" t="s">
        <v>4860</v>
      </c>
      <c r="J918" s="5" t="s">
        <v>5352</v>
      </c>
      <c r="K918">
        <v>1098.65866754781</v>
      </c>
      <c r="L918">
        <v>0.13585459075383899</v>
      </c>
      <c r="M918">
        <v>12.119676101696999</v>
      </c>
      <c r="N918" s="156">
        <v>0.2035326071272163</v>
      </c>
      <c r="O918" s="155">
        <f t="shared" ref="O918:O981" si="63">100/N918</f>
        <v>491.32176613595806</v>
      </c>
      <c r="P918" s="5" t="s">
        <v>5352</v>
      </c>
      <c r="Q918">
        <v>994.19656950436899</v>
      </c>
      <c r="R918">
        <v>0.20611096275486099</v>
      </c>
      <c r="S918">
        <v>16.202979326064501</v>
      </c>
      <c r="T918" s="156">
        <v>0.34122473132110431</v>
      </c>
      <c r="U918" s="155">
        <f t="shared" si="61"/>
        <v>293.06199352208307</v>
      </c>
      <c r="V918" s="162" t="s">
        <v>5352</v>
      </c>
      <c r="W918">
        <v>17.8140723504962</v>
      </c>
      <c r="X918">
        <v>0.25408397688776901</v>
      </c>
      <c r="Y918">
        <v>25.926595211729001</v>
      </c>
      <c r="Z918" s="156">
        <v>23.14447978957012</v>
      </c>
      <c r="AA918">
        <f t="shared" si="62"/>
        <v>4.3206847122597338</v>
      </c>
    </row>
    <row r="919" spans="1:27" ht="16" customHeight="1" x14ac:dyDescent="0.2">
      <c r="A919" s="315" t="s">
        <v>944</v>
      </c>
      <c r="B919" s="316">
        <v>3</v>
      </c>
      <c r="C919" s="317" t="s">
        <v>5916</v>
      </c>
      <c r="D919" s="315" t="s">
        <v>945</v>
      </c>
      <c r="E919" s="315" t="s">
        <v>946</v>
      </c>
      <c r="F919" s="57" t="s">
        <v>947</v>
      </c>
      <c r="G919" s="57" t="s">
        <v>948</v>
      </c>
      <c r="H919" s="112" t="s">
        <v>946</v>
      </c>
      <c r="I919" s="112" t="s">
        <v>4861</v>
      </c>
      <c r="J919" s="164" t="s">
        <v>5353</v>
      </c>
      <c r="K919" s="165">
        <v>235.70059380000001</v>
      </c>
      <c r="L919" s="186">
        <v>9.4122453309999994</v>
      </c>
      <c r="M919" s="186">
        <v>95.525306430000001</v>
      </c>
      <c r="N919" s="168">
        <v>65.671818650000006</v>
      </c>
      <c r="O919" s="155">
        <f t="shared" si="63"/>
        <v>1.5227231719126448</v>
      </c>
      <c r="P919" s="164" t="s">
        <v>5353</v>
      </c>
      <c r="Q919" s="165">
        <v>240.00993149999999</v>
      </c>
      <c r="R919" s="186">
        <v>2.6507262169999999</v>
      </c>
      <c r="S919" s="186">
        <v>82.255431770000001</v>
      </c>
      <c r="T919" s="168">
        <v>18.163131740000001</v>
      </c>
      <c r="U919" s="155">
        <f t="shared" si="61"/>
        <v>5.5056584641608728</v>
      </c>
      <c r="V919" s="169" t="s">
        <v>5353</v>
      </c>
      <c r="W919" s="165">
        <v>240.25017159999999</v>
      </c>
      <c r="X919" s="186">
        <v>5.5697106119999997</v>
      </c>
      <c r="Y919" s="186">
        <v>78.391603599999996</v>
      </c>
      <c r="Z919" s="168">
        <v>38.126282930000002</v>
      </c>
      <c r="AA919">
        <f t="shared" si="62"/>
        <v>2.6228625587131158</v>
      </c>
    </row>
    <row r="920" spans="1:27" ht="16" customHeight="1" x14ac:dyDescent="0.2">
      <c r="A920" s="15"/>
      <c r="B920" s="320"/>
      <c r="C920" s="321"/>
      <c r="D920" s="15"/>
      <c r="E920" s="15"/>
      <c r="F920" s="57"/>
      <c r="G920" s="57"/>
      <c r="H920" s="112"/>
      <c r="I920" s="112"/>
      <c r="J920" s="186"/>
      <c r="K920" s="186"/>
      <c r="L920" s="186"/>
      <c r="M920" s="186"/>
      <c r="N920" s="168"/>
      <c r="O920" s="155"/>
      <c r="P920" s="186"/>
      <c r="Q920" s="186"/>
      <c r="R920" s="186"/>
      <c r="S920" s="186"/>
      <c r="T920" s="168"/>
      <c r="U920" s="155"/>
      <c r="V920" s="169" t="s">
        <v>5353</v>
      </c>
      <c r="W920" s="171">
        <v>258.59311480000002</v>
      </c>
      <c r="X920" s="186">
        <v>1.249551471</v>
      </c>
      <c r="Y920" s="186">
        <v>17.586971819999999</v>
      </c>
      <c r="Z920" s="168">
        <v>7.9474175960000002</v>
      </c>
      <c r="AA920">
        <f t="shared" si="62"/>
        <v>12.582703600516828</v>
      </c>
    </row>
    <row r="921" spans="1:27" ht="16" customHeight="1" x14ac:dyDescent="0.25">
      <c r="A921" s="23" t="s">
        <v>1452</v>
      </c>
      <c r="B921" s="145">
        <v>4</v>
      </c>
      <c r="C921" s="244" t="s">
        <v>5917</v>
      </c>
      <c r="D921" s="329" t="s">
        <v>1453</v>
      </c>
      <c r="E921" s="79" t="s">
        <v>1454</v>
      </c>
      <c r="F921" s="54" t="s">
        <v>1455</v>
      </c>
      <c r="G921" s="54" t="s">
        <v>1456</v>
      </c>
      <c r="H921" s="112" t="s">
        <v>1681</v>
      </c>
      <c r="I921" s="112" t="s">
        <v>4862</v>
      </c>
      <c r="J921" s="174" t="s">
        <v>5354</v>
      </c>
      <c r="K921" s="175">
        <v>488.4343897</v>
      </c>
      <c r="L921" s="186">
        <v>10.77646466</v>
      </c>
      <c r="M921" s="186">
        <v>51.774412050000002</v>
      </c>
      <c r="N921" s="168">
        <v>36.304812920000003</v>
      </c>
      <c r="O921" s="155">
        <f t="shared" si="63"/>
        <v>2.7544557307141742</v>
      </c>
      <c r="P921" s="174" t="s">
        <v>5354</v>
      </c>
      <c r="Q921" s="175">
        <v>437.30438290000001</v>
      </c>
      <c r="R921" s="186">
        <v>1.2808812300000001</v>
      </c>
      <c r="S921" s="186">
        <v>11.878607669999999</v>
      </c>
      <c r="T921" s="168">
        <v>4.819390855</v>
      </c>
      <c r="U921" s="155">
        <f t="shared" si="61"/>
        <v>20.749510261499637</v>
      </c>
      <c r="V921" s="174" t="s">
        <v>5354</v>
      </c>
      <c r="W921" s="175">
        <v>436.47081639999999</v>
      </c>
      <c r="X921" s="186">
        <v>1.3539984169999999</v>
      </c>
      <c r="Y921" s="186">
        <v>12.722801390000001</v>
      </c>
      <c r="Z921" s="168">
        <v>5.1042221840000002</v>
      </c>
      <c r="AA921">
        <f t="shared" si="62"/>
        <v>19.591623639242425</v>
      </c>
    </row>
    <row r="922" spans="1:27" ht="16" customHeight="1" x14ac:dyDescent="0.25">
      <c r="A922" s="268"/>
      <c r="B922" s="269"/>
      <c r="C922" s="273"/>
      <c r="D922" s="271"/>
      <c r="E922" s="77"/>
      <c r="F922" s="54"/>
      <c r="G922" s="54"/>
      <c r="H922" s="112"/>
      <c r="I922" s="112"/>
      <c r="J922" s="174" t="s">
        <v>5354</v>
      </c>
      <c r="K922" s="175">
        <v>515.47713580000004</v>
      </c>
      <c r="L922" s="186">
        <v>9.3853108160000005</v>
      </c>
      <c r="M922" s="186">
        <v>45.090757029999999</v>
      </c>
      <c r="N922" s="168">
        <v>29.960254729999999</v>
      </c>
      <c r="O922" s="155">
        <f t="shared" si="63"/>
        <v>3.337755332896664</v>
      </c>
      <c r="P922" s="174" t="s">
        <v>5354</v>
      </c>
      <c r="Q922" s="175">
        <v>465.93490880000002</v>
      </c>
      <c r="R922" s="186">
        <v>1.9271861079999999</v>
      </c>
      <c r="S922" s="186">
        <v>17.872295380000001</v>
      </c>
      <c r="T922" s="168">
        <v>6.8058344240000004</v>
      </c>
      <c r="U922" s="155">
        <f t="shared" si="61"/>
        <v>14.693275470728672</v>
      </c>
      <c r="V922" s="174" t="s">
        <v>5354</v>
      </c>
      <c r="W922" s="175">
        <v>465.22364900000002</v>
      </c>
      <c r="X922" s="186">
        <v>2.6873673290000002</v>
      </c>
      <c r="Y922" s="186">
        <v>25.25175832</v>
      </c>
      <c r="Z922" s="168">
        <v>9.5049065660000007</v>
      </c>
      <c r="AA922">
        <f t="shared" si="62"/>
        <v>10.520881957715394</v>
      </c>
    </row>
    <row r="923" spans="1:27" ht="16" customHeight="1" x14ac:dyDescent="0.25">
      <c r="A923" s="268"/>
      <c r="B923" s="269"/>
      <c r="C923" s="273"/>
      <c r="D923" s="271"/>
      <c r="E923" s="77"/>
      <c r="F923" s="54"/>
      <c r="G923" s="54"/>
      <c r="H923" s="112"/>
      <c r="I923" s="112"/>
      <c r="J923" s="186"/>
      <c r="K923" s="186"/>
      <c r="L923" s="186"/>
      <c r="M923" s="186"/>
      <c r="N923" s="168"/>
      <c r="O923" s="155"/>
      <c r="P923" s="174" t="s">
        <v>5354</v>
      </c>
      <c r="Q923" s="175">
        <v>484.54475059999999</v>
      </c>
      <c r="R923" s="186">
        <v>4.6442797020000004</v>
      </c>
      <c r="S923" s="186">
        <v>43.070017139999997</v>
      </c>
      <c r="T923" s="168">
        <v>15.771636109999999</v>
      </c>
      <c r="U923" s="155">
        <f t="shared" si="61"/>
        <v>6.3404962746125646</v>
      </c>
      <c r="V923" s="174" t="s">
        <v>5354</v>
      </c>
      <c r="W923" s="175">
        <v>480.96924780000001</v>
      </c>
      <c r="X923" s="186">
        <v>3.2914509829999998</v>
      </c>
      <c r="Y923" s="186">
        <v>30.92801042</v>
      </c>
      <c r="Z923" s="168">
        <v>11.26057649</v>
      </c>
      <c r="AA923">
        <f t="shared" si="62"/>
        <v>8.8805400051059014</v>
      </c>
    </row>
    <row r="924" spans="1:27" ht="16" customHeight="1" x14ac:dyDescent="0.25">
      <c r="A924" s="268"/>
      <c r="B924" s="269"/>
      <c r="C924" s="273"/>
      <c r="D924" s="271"/>
      <c r="E924" s="77"/>
      <c r="F924" s="54"/>
      <c r="G924" s="54"/>
      <c r="H924" s="112"/>
      <c r="I924" s="112"/>
      <c r="J924" s="186"/>
      <c r="K924" s="186"/>
      <c r="L924" s="186"/>
      <c r="M924" s="186"/>
      <c r="N924" s="168"/>
      <c r="O924" s="155"/>
      <c r="P924" s="174" t="s">
        <v>5354</v>
      </c>
      <c r="Q924" s="175">
        <v>541.79413169999998</v>
      </c>
      <c r="R924" s="166">
        <v>0.99240885599999995</v>
      </c>
      <c r="S924" s="187">
        <v>9.2033790359999994</v>
      </c>
      <c r="T924" s="168">
        <v>3.0142079869999998</v>
      </c>
      <c r="U924" s="155">
        <f t="shared" si="61"/>
        <v>33.176210942075251</v>
      </c>
      <c r="V924" s="174" t="s">
        <v>5354</v>
      </c>
      <c r="W924" s="175">
        <v>530.72065469999995</v>
      </c>
      <c r="X924" s="166">
        <v>0.83298366800000001</v>
      </c>
      <c r="Y924" s="187">
        <v>7.8271035150000001</v>
      </c>
      <c r="Z924" s="168">
        <v>2.5827539370000001</v>
      </c>
      <c r="AA924">
        <f t="shared" si="62"/>
        <v>38.718361268342534</v>
      </c>
    </row>
    <row r="925" spans="1:27" ht="16" customHeight="1" x14ac:dyDescent="0.25">
      <c r="A925" s="268"/>
      <c r="B925" s="269"/>
      <c r="C925" s="273"/>
      <c r="D925" s="271"/>
      <c r="E925" s="77"/>
      <c r="F925" s="54"/>
      <c r="G925" s="54"/>
      <c r="H925" s="112"/>
      <c r="I925" s="112"/>
      <c r="J925" s="186"/>
      <c r="K925" s="186"/>
      <c r="L925" s="186"/>
      <c r="M925" s="186"/>
      <c r="N925" s="168"/>
      <c r="O925" s="155"/>
      <c r="P925" s="186"/>
      <c r="Q925" s="186"/>
      <c r="R925" s="186"/>
      <c r="S925" s="186"/>
      <c r="T925" s="168"/>
      <c r="U925" s="155"/>
      <c r="V925" s="174" t="s">
        <v>5354</v>
      </c>
      <c r="W925" s="175">
        <v>1060.824339</v>
      </c>
      <c r="X925" s="166">
        <v>0.55835362399999999</v>
      </c>
      <c r="Y925" s="187">
        <v>5.2465513829999999</v>
      </c>
      <c r="Z925" s="168">
        <v>0.866332612</v>
      </c>
      <c r="AA925">
        <f t="shared" si="62"/>
        <v>115.42910726763684</v>
      </c>
    </row>
    <row r="926" spans="1:27" ht="16" customHeight="1" x14ac:dyDescent="0.25">
      <c r="A926" s="311" t="s">
        <v>3077</v>
      </c>
      <c r="B926" s="323">
        <v>8</v>
      </c>
      <c r="C926" s="331" t="s">
        <v>5918</v>
      </c>
      <c r="D926" s="79" t="s">
        <v>3078</v>
      </c>
      <c r="E926" s="267" t="s">
        <v>3079</v>
      </c>
      <c r="F926" s="56" t="s">
        <v>3080</v>
      </c>
      <c r="G926" s="56" t="s">
        <v>3081</v>
      </c>
      <c r="H926" s="112" t="s">
        <v>3079</v>
      </c>
      <c r="I926" s="112" t="s">
        <v>4863</v>
      </c>
      <c r="J926" s="164" t="s">
        <v>5355</v>
      </c>
      <c r="K926" s="165">
        <v>85.639844139999994</v>
      </c>
      <c r="L926" s="186">
        <v>4.5670992439999996</v>
      </c>
      <c r="M926" s="186">
        <v>70.951011390000005</v>
      </c>
      <c r="N926" s="168">
        <v>87.533337029999998</v>
      </c>
      <c r="O926" s="155">
        <f t="shared" si="63"/>
        <v>1.1424218862549174</v>
      </c>
      <c r="P926" s="164" t="s">
        <v>5355</v>
      </c>
      <c r="Q926" s="165">
        <v>85.46404665</v>
      </c>
      <c r="R926" s="186">
        <v>3.6553011450000001</v>
      </c>
      <c r="S926" s="186">
        <v>96.662172069999997</v>
      </c>
      <c r="T926" s="168">
        <v>70.201422300000004</v>
      </c>
      <c r="U926" s="155">
        <f t="shared" si="61"/>
        <v>1.4244725637132853</v>
      </c>
      <c r="V926" s="164" t="s">
        <v>5355</v>
      </c>
      <c r="W926" s="165">
        <v>85.720266850000002</v>
      </c>
      <c r="X926" s="186">
        <v>3.0047273670000001</v>
      </c>
      <c r="Y926" s="186">
        <v>59.64097718</v>
      </c>
      <c r="Z926" s="168">
        <v>57.534944160000002</v>
      </c>
      <c r="AA926">
        <f t="shared" si="62"/>
        <v>1.7380741644922455</v>
      </c>
    </row>
    <row r="927" spans="1:27" ht="16" customHeight="1" x14ac:dyDescent="0.25">
      <c r="A927" s="11"/>
      <c r="B927" s="61"/>
      <c r="C927" s="332"/>
      <c r="D927" s="77"/>
      <c r="E927" s="271"/>
      <c r="F927" s="56"/>
      <c r="G927" s="56"/>
      <c r="H927" s="112"/>
      <c r="I927" s="112"/>
      <c r="J927" s="164" t="s">
        <v>5355</v>
      </c>
      <c r="K927" s="165">
        <v>89.146771400000006</v>
      </c>
      <c r="L927" s="186">
        <v>1.7541256059999999</v>
      </c>
      <c r="M927" s="186">
        <v>27.250773240000001</v>
      </c>
      <c r="N927" s="168">
        <v>32.300978630000003</v>
      </c>
      <c r="O927" s="155">
        <f t="shared" si="63"/>
        <v>3.0958814327415936</v>
      </c>
      <c r="P927" s="186"/>
      <c r="Q927" s="186"/>
      <c r="R927" s="186"/>
      <c r="S927" s="186"/>
      <c r="T927" s="168"/>
      <c r="U927" s="155"/>
      <c r="V927" s="164" t="s">
        <v>5355</v>
      </c>
      <c r="W927" s="165">
        <v>90.061651710000007</v>
      </c>
      <c r="X927" s="186">
        <v>1.9124691519999999</v>
      </c>
      <c r="Y927" s="186">
        <v>37.96069164</v>
      </c>
      <c r="Z927" s="168">
        <v>34.86004715</v>
      </c>
      <c r="AA927">
        <f t="shared" si="62"/>
        <v>2.8686134464967297</v>
      </c>
    </row>
    <row r="928" spans="1:27" s="20" customFormat="1" ht="16" customHeight="1" x14ac:dyDescent="0.25">
      <c r="A928" s="311" t="s">
        <v>3316</v>
      </c>
      <c r="B928" s="60">
        <v>8</v>
      </c>
      <c r="C928" s="222" t="s">
        <v>5919</v>
      </c>
      <c r="D928" s="79" t="s">
        <v>3317</v>
      </c>
      <c r="E928" s="79" t="s">
        <v>3318</v>
      </c>
      <c r="F928" s="41" t="s">
        <v>3319</v>
      </c>
      <c r="G928" s="41" t="s">
        <v>3320</v>
      </c>
      <c r="H928" s="112" t="s">
        <v>3318</v>
      </c>
      <c r="I928" s="112" t="s">
        <v>4864</v>
      </c>
      <c r="J928" s="154" t="s">
        <v>5356</v>
      </c>
      <c r="K928">
        <v>314.38166130942301</v>
      </c>
      <c r="L928">
        <v>10.8533713379981</v>
      </c>
      <c r="M928">
        <v>80.579877600055497</v>
      </c>
      <c r="N928" s="156">
        <v>56.790239825784624</v>
      </c>
      <c r="O928" s="155">
        <f t="shared" si="63"/>
        <v>1.7608659570160281</v>
      </c>
      <c r="P928" s="154" t="s">
        <v>5356</v>
      </c>
      <c r="Q928">
        <v>285.21324991512699</v>
      </c>
      <c r="R928">
        <v>0.32325298621507598</v>
      </c>
      <c r="S928">
        <v>5.7003955957138199</v>
      </c>
      <c r="T928" s="156">
        <v>1.8642424757329437</v>
      </c>
      <c r="U928" s="155">
        <f t="shared" si="61"/>
        <v>53.641090846127248</v>
      </c>
      <c r="V928" s="154" t="s">
        <v>5356</v>
      </c>
      <c r="W928">
        <v>286.95846808821602</v>
      </c>
      <c r="X928">
        <v>0.99192666168028898</v>
      </c>
      <c r="Y928">
        <v>13.2284309526481</v>
      </c>
      <c r="Z928" s="156">
        <v>5.6858117195912907</v>
      </c>
      <c r="AA928">
        <f t="shared" si="62"/>
        <v>17.587638305967019</v>
      </c>
    </row>
    <row r="929" spans="1:27" s="20" customFormat="1" ht="16" customHeight="1" x14ac:dyDescent="0.25">
      <c r="A929" s="11"/>
      <c r="B929" s="61"/>
      <c r="C929" s="303"/>
      <c r="D929" s="77"/>
      <c r="E929" s="77"/>
      <c r="F929" s="41"/>
      <c r="G929" s="41"/>
      <c r="H929" s="112"/>
      <c r="I929" s="112"/>
      <c r="J929" s="154" t="s">
        <v>5356</v>
      </c>
      <c r="K929">
        <v>327.47589240399299</v>
      </c>
      <c r="L929">
        <v>2.2651972475267201</v>
      </c>
      <c r="M929">
        <v>16.817752867870901</v>
      </c>
      <c r="N929" s="156">
        <v>11.37908348505006</v>
      </c>
      <c r="O929" s="155">
        <f t="shared" si="63"/>
        <v>8.7880539879491071</v>
      </c>
      <c r="P929" s="154" t="s">
        <v>5356</v>
      </c>
      <c r="Q929">
        <v>313.88103506217101</v>
      </c>
      <c r="R929">
        <v>3.96955781532658</v>
      </c>
      <c r="S929">
        <v>70.001054444593606</v>
      </c>
      <c r="T929" s="156">
        <v>20.803802797135333</v>
      </c>
      <c r="U929" s="155">
        <f t="shared" si="61"/>
        <v>4.8068134934335136</v>
      </c>
      <c r="V929" s="154" t="s">
        <v>5356</v>
      </c>
      <c r="W929">
        <v>314.67098926398398</v>
      </c>
      <c r="X929">
        <v>4.4971122354879602</v>
      </c>
      <c r="Y929">
        <v>59.973928508674</v>
      </c>
      <c r="Z929" s="156">
        <v>23.509511008331799</v>
      </c>
      <c r="AA929">
        <f t="shared" si="62"/>
        <v>4.2535976169202279</v>
      </c>
    </row>
    <row r="930" spans="1:27" s="20" customFormat="1" ht="16" customHeight="1" x14ac:dyDescent="0.25">
      <c r="A930" s="11"/>
      <c r="B930" s="61"/>
      <c r="C930" s="303"/>
      <c r="D930" s="77"/>
      <c r="E930" s="77"/>
      <c r="F930" s="41"/>
      <c r="G930" s="41"/>
      <c r="H930" s="112"/>
      <c r="I930" s="112"/>
      <c r="J930"/>
      <c r="K930"/>
      <c r="L930"/>
      <c r="M930"/>
      <c r="N930" s="156"/>
      <c r="O930" s="155"/>
      <c r="P930" s="154" t="s">
        <v>5356</v>
      </c>
      <c r="Q930">
        <v>335.993726895934</v>
      </c>
      <c r="R930">
        <v>0.47761594742734698</v>
      </c>
      <c r="S930">
        <v>8.4225048468571604</v>
      </c>
      <c r="T930" s="156">
        <v>2.3384978565714367</v>
      </c>
      <c r="U930" s="155">
        <f t="shared" si="61"/>
        <v>42.762493760252539</v>
      </c>
      <c r="V930" s="154" t="s">
        <v>5356</v>
      </c>
      <c r="W930">
        <v>335.48096370000701</v>
      </c>
      <c r="X930">
        <v>0.742959440155747</v>
      </c>
      <c r="Y930">
        <v>9.9081797419072899</v>
      </c>
      <c r="Z930" s="156">
        <v>3.6432253582189724</v>
      </c>
      <c r="AA930">
        <f t="shared" si="62"/>
        <v>27.448205962445872</v>
      </c>
    </row>
    <row r="931" spans="1:27" ht="16" customHeight="1" x14ac:dyDescent="0.25">
      <c r="A931" s="6" t="s">
        <v>2220</v>
      </c>
      <c r="B931" s="60">
        <v>6</v>
      </c>
      <c r="C931" s="244" t="s">
        <v>5920</v>
      </c>
      <c r="D931" s="79" t="s">
        <v>2221</v>
      </c>
      <c r="E931" s="79" t="s">
        <v>2222</v>
      </c>
      <c r="F931" s="2" t="s">
        <v>2223</v>
      </c>
      <c r="G931" s="39" t="s">
        <v>2535</v>
      </c>
      <c r="H931" s="113" t="s">
        <v>2222</v>
      </c>
      <c r="I931" s="112" t="s">
        <v>4865</v>
      </c>
      <c r="J931" s="162" t="s">
        <v>5357</v>
      </c>
      <c r="K931">
        <v>22.165542376674399</v>
      </c>
      <c r="L931">
        <v>0.39279508780702299</v>
      </c>
      <c r="M931">
        <v>49.817517632412503</v>
      </c>
      <c r="N931" s="156">
        <v>28.836933110436782</v>
      </c>
      <c r="O931" s="155">
        <f t="shared" si="63"/>
        <v>3.4677751485232524</v>
      </c>
      <c r="P931" s="162" t="s">
        <v>5357</v>
      </c>
      <c r="Q931">
        <v>20.537427430312501</v>
      </c>
      <c r="R931">
        <v>0.40228980901857803</v>
      </c>
      <c r="S931">
        <v>52.323069062665702</v>
      </c>
      <c r="T931" s="156">
        <v>31.846041076175176</v>
      </c>
      <c r="U931" s="155">
        <f t="shared" si="61"/>
        <v>3.1401077377499371</v>
      </c>
      <c r="V931" s="162" t="s">
        <v>5357</v>
      </c>
      <c r="W931">
        <v>21.862745098039198</v>
      </c>
      <c r="X931">
        <v>0.33713908546368199</v>
      </c>
      <c r="Y931">
        <v>50.467090745813799</v>
      </c>
      <c r="Z931" s="156">
        <v>25.089735165154902</v>
      </c>
      <c r="AA931">
        <f t="shared" si="62"/>
        <v>3.985693724614594</v>
      </c>
    </row>
    <row r="932" spans="1:27" s="20" customFormat="1" ht="16" customHeight="1" x14ac:dyDescent="0.25">
      <c r="A932" s="6" t="s">
        <v>2685</v>
      </c>
      <c r="B932" s="145">
        <v>7</v>
      </c>
      <c r="C932" s="265" t="s">
        <v>5921</v>
      </c>
      <c r="D932" s="310" t="s">
        <v>2686</v>
      </c>
      <c r="E932" s="310" t="s">
        <v>2687</v>
      </c>
      <c r="F932" s="55" t="s">
        <v>4324</v>
      </c>
      <c r="G932" s="38" t="s">
        <v>2688</v>
      </c>
      <c r="H932" s="112" t="s">
        <v>2687</v>
      </c>
      <c r="I932" s="112" t="s">
        <v>4866</v>
      </c>
      <c r="J932" s="162" t="s">
        <v>5358</v>
      </c>
      <c r="K932">
        <v>14.9770925110132</v>
      </c>
      <c r="L932">
        <v>0.91051684217603701</v>
      </c>
      <c r="M932">
        <v>100</v>
      </c>
      <c r="N932" s="156">
        <v>98.381223163690692</v>
      </c>
      <c r="O932" s="155">
        <f t="shared" si="63"/>
        <v>1.0164541239095586</v>
      </c>
      <c r="P932" s="162" t="s">
        <v>5358</v>
      </c>
      <c r="Q932">
        <v>15.034510081948399</v>
      </c>
      <c r="R932">
        <v>0.84087503114923801</v>
      </c>
      <c r="S932">
        <v>100</v>
      </c>
      <c r="T932" s="156">
        <v>90.515347085500565</v>
      </c>
      <c r="U932" s="155">
        <f t="shared" si="61"/>
        <v>1.1047850250802249</v>
      </c>
      <c r="V932" s="162" t="s">
        <v>5358</v>
      </c>
      <c r="W932">
        <v>14.959142229736299</v>
      </c>
      <c r="X932">
        <v>0.68790350500834396</v>
      </c>
      <c r="Y932">
        <v>100</v>
      </c>
      <c r="Z932" s="156">
        <v>74.415548381279379</v>
      </c>
      <c r="AA932">
        <f t="shared" si="62"/>
        <v>1.3438051882334427</v>
      </c>
    </row>
    <row r="933" spans="1:27" ht="16" customHeight="1" x14ac:dyDescent="0.2">
      <c r="A933" s="315" t="s">
        <v>917</v>
      </c>
      <c r="B933" s="334">
        <v>3</v>
      </c>
      <c r="C933" s="335" t="s">
        <v>5922</v>
      </c>
      <c r="D933" s="315" t="s">
        <v>918</v>
      </c>
      <c r="E933" s="315" t="s">
        <v>919</v>
      </c>
      <c r="F933" s="81" t="s">
        <v>4393</v>
      </c>
      <c r="G933" s="57" t="s">
        <v>920</v>
      </c>
      <c r="H933" s="113" t="s">
        <v>919</v>
      </c>
      <c r="I933" s="112" t="s">
        <v>4867</v>
      </c>
      <c r="J933" s="169" t="s">
        <v>5359</v>
      </c>
      <c r="K933" s="171">
        <v>269.75754760000001</v>
      </c>
      <c r="L933" s="186">
        <v>3.6086245410000002</v>
      </c>
      <c r="M933" s="186">
        <v>57.207104299999997</v>
      </c>
      <c r="N933" s="168">
        <v>22.002649760000001</v>
      </c>
      <c r="O933" s="155">
        <f t="shared" si="63"/>
        <v>4.544907140311631</v>
      </c>
      <c r="P933" s="169" t="s">
        <v>5359</v>
      </c>
      <c r="Q933" s="171">
        <v>275.8754864</v>
      </c>
      <c r="R933" s="186">
        <v>2.341026056</v>
      </c>
      <c r="S933" s="186">
        <v>51.898219689999998</v>
      </c>
      <c r="T933" s="168">
        <v>13.957553470000001</v>
      </c>
      <c r="U933" s="155">
        <f t="shared" si="61"/>
        <v>7.164579395302864</v>
      </c>
      <c r="V933" s="169" t="s">
        <v>5359</v>
      </c>
      <c r="W933" s="171">
        <v>277.02162220000002</v>
      </c>
      <c r="X933" s="186">
        <v>1.5070279090000001</v>
      </c>
      <c r="Y933" s="186">
        <v>36.962257800000003</v>
      </c>
      <c r="Z933" s="168">
        <v>8.9479898630000001</v>
      </c>
      <c r="AA933">
        <f t="shared" si="62"/>
        <v>11.175694377292569</v>
      </c>
    </row>
    <row r="934" spans="1:27" ht="16" customHeight="1" x14ac:dyDescent="0.2">
      <c r="A934" s="15"/>
      <c r="B934" s="338"/>
      <c r="C934" s="339"/>
      <c r="D934" s="15"/>
      <c r="E934" s="15"/>
      <c r="F934" s="53"/>
      <c r="G934" s="57"/>
      <c r="H934" s="113"/>
      <c r="I934" s="112"/>
      <c r="J934" s="169" t="s">
        <v>5359</v>
      </c>
      <c r="K934" s="171">
        <v>285.26806090000002</v>
      </c>
      <c r="L934" s="166">
        <v>0.82453453300000001</v>
      </c>
      <c r="M934" s="186">
        <v>13.07124986</v>
      </c>
      <c r="N934" s="168">
        <v>4.7542862420000001</v>
      </c>
      <c r="O934" s="155">
        <f t="shared" si="63"/>
        <v>21.033651511469088</v>
      </c>
      <c r="P934" s="169" t="s">
        <v>5359</v>
      </c>
      <c r="Q934" s="171">
        <v>288.71595330000002</v>
      </c>
      <c r="R934" s="166">
        <v>0.70159584900000005</v>
      </c>
      <c r="S934" s="186">
        <v>15.553682289999999</v>
      </c>
      <c r="T934" s="168">
        <v>3.9971512090000001</v>
      </c>
      <c r="U934" s="155">
        <f t="shared" si="61"/>
        <v>25.017817633428436</v>
      </c>
      <c r="V934" s="169" t="s">
        <v>5359</v>
      </c>
      <c r="W934" s="171">
        <v>291.9395955</v>
      </c>
      <c r="X934" s="186">
        <v>1.0550502660000001</v>
      </c>
      <c r="Y934" s="186">
        <v>25.876786809999999</v>
      </c>
      <c r="Z934" s="168">
        <v>5.9445476409999998</v>
      </c>
      <c r="AA934">
        <f t="shared" si="62"/>
        <v>16.822137871398716</v>
      </c>
    </row>
    <row r="935" spans="1:27" ht="16" customHeight="1" x14ac:dyDescent="0.2">
      <c r="A935" s="15"/>
      <c r="B935" s="338"/>
      <c r="C935" s="339"/>
      <c r="D935" s="15"/>
      <c r="E935" s="15"/>
      <c r="F935" s="53"/>
      <c r="G935" s="57"/>
      <c r="H935" s="113"/>
      <c r="I935" s="112"/>
      <c r="J935" s="169" t="s">
        <v>5359</v>
      </c>
      <c r="K935" s="171">
        <v>292.83416490000002</v>
      </c>
      <c r="L935" s="166">
        <v>0.37564429500000002</v>
      </c>
      <c r="M935" s="187">
        <v>5.9550452380000003</v>
      </c>
      <c r="N935" s="168">
        <v>2.110060447</v>
      </c>
      <c r="O935" s="155">
        <f t="shared" si="63"/>
        <v>47.392007248975268</v>
      </c>
      <c r="P935" s="186"/>
      <c r="Q935" s="186"/>
      <c r="R935" s="186"/>
      <c r="S935" s="186"/>
      <c r="T935" s="168"/>
      <c r="U935" s="155"/>
      <c r="V935" s="169" t="s">
        <v>5359</v>
      </c>
      <c r="W935" s="171">
        <v>304.94858920000001</v>
      </c>
      <c r="X935" s="166">
        <v>0.72567729800000003</v>
      </c>
      <c r="Y935" s="186">
        <v>17.798390609999998</v>
      </c>
      <c r="Z935" s="168">
        <v>3.9144617560000001</v>
      </c>
      <c r="AA935">
        <f t="shared" si="62"/>
        <v>25.546296332240882</v>
      </c>
    </row>
    <row r="936" spans="1:27" ht="16" customHeight="1" x14ac:dyDescent="0.25">
      <c r="A936" s="6" t="s">
        <v>518</v>
      </c>
      <c r="B936" s="60">
        <v>2</v>
      </c>
      <c r="C936" s="327" t="s">
        <v>5923</v>
      </c>
      <c r="D936" s="23" t="s">
        <v>519</v>
      </c>
      <c r="E936" s="23" t="s">
        <v>520</v>
      </c>
      <c r="F936" s="54" t="s">
        <v>521</v>
      </c>
      <c r="G936" s="38" t="s">
        <v>522</v>
      </c>
      <c r="H936" s="117" t="s">
        <v>520</v>
      </c>
      <c r="I936" s="112" t="s">
        <v>4868</v>
      </c>
      <c r="J936" s="5" t="s">
        <v>5360</v>
      </c>
      <c r="K936">
        <v>429.47726504394899</v>
      </c>
      <c r="L936">
        <v>11.837902059162399</v>
      </c>
      <c r="M936">
        <v>83.218878972226307</v>
      </c>
      <c r="N936" s="156">
        <v>45.352055903858783</v>
      </c>
      <c r="O936" s="155">
        <f t="shared" si="63"/>
        <v>2.2049717043035195</v>
      </c>
      <c r="P936" s="5" t="s">
        <v>5360</v>
      </c>
      <c r="Q936">
        <v>427.79291952406101</v>
      </c>
      <c r="R936">
        <v>4.7000922625410197</v>
      </c>
      <c r="S936">
        <v>75.242915318418696</v>
      </c>
      <c r="T936" s="156">
        <v>18.077325259363068</v>
      </c>
      <c r="U936" s="155">
        <f t="shared" si="61"/>
        <v>5.531791820153563</v>
      </c>
      <c r="V936" s="5" t="s">
        <v>5360</v>
      </c>
      <c r="W936">
        <v>433.7413316025</v>
      </c>
      <c r="X936">
        <v>7.5797860735422997</v>
      </c>
      <c r="Y936">
        <v>90.620964459334004</v>
      </c>
      <c r="Z936" s="156">
        <v>28.753527945401331</v>
      </c>
      <c r="AA936">
        <f t="shared" si="62"/>
        <v>3.4778341005627245</v>
      </c>
    </row>
    <row r="937" spans="1:27" ht="16" customHeight="1" x14ac:dyDescent="0.25">
      <c r="A937" s="11"/>
      <c r="B937" s="61"/>
      <c r="C937" s="270"/>
      <c r="D937" s="268"/>
      <c r="E937" s="268"/>
      <c r="F937" s="54"/>
      <c r="G937" s="42"/>
      <c r="H937" s="117"/>
      <c r="I937" s="112"/>
      <c r="J937" s="5" t="s">
        <v>5360</v>
      </c>
      <c r="K937">
        <v>458.32488167680901</v>
      </c>
      <c r="L937">
        <v>0.85712641699374403</v>
      </c>
      <c r="M937">
        <v>6.0254848539224701</v>
      </c>
      <c r="N937" s="156">
        <v>3.0771622586770331</v>
      </c>
      <c r="O937" s="155">
        <f t="shared" si="63"/>
        <v>32.497473839092606</v>
      </c>
      <c r="T937" s="156"/>
      <c r="U937" s="155"/>
      <c r="Z937" s="156"/>
    </row>
    <row r="938" spans="1:27" ht="16" customHeight="1" x14ac:dyDescent="0.25">
      <c r="A938" s="311" t="s">
        <v>5924</v>
      </c>
      <c r="B938" s="145">
        <v>7</v>
      </c>
      <c r="C938" s="324" t="s">
        <v>5925</v>
      </c>
      <c r="D938" s="310" t="s">
        <v>5926</v>
      </c>
      <c r="E938" s="79" t="s">
        <v>2569</v>
      </c>
      <c r="F938" s="45" t="s">
        <v>2570</v>
      </c>
      <c r="G938" s="42" t="s">
        <v>2571</v>
      </c>
      <c r="H938" s="112" t="s">
        <v>2956</v>
      </c>
      <c r="I938" s="112" t="s">
        <v>4869</v>
      </c>
      <c r="J938" s="186"/>
      <c r="K938" s="186"/>
      <c r="L938" s="186"/>
      <c r="M938" s="186"/>
      <c r="N938" s="168"/>
      <c r="O938" s="155"/>
      <c r="P938" s="186"/>
      <c r="Q938" s="186"/>
      <c r="R938" s="186"/>
      <c r="S938" s="186"/>
      <c r="T938" s="168"/>
      <c r="U938" s="155"/>
      <c r="V938" s="174" t="s">
        <v>5361</v>
      </c>
      <c r="W938" s="175">
        <v>613.56978649999996</v>
      </c>
      <c r="X938" s="186">
        <v>3.3871130919999999</v>
      </c>
      <c r="Y938" s="186">
        <v>67.575535650000006</v>
      </c>
      <c r="Z938" s="168">
        <v>9.084624453</v>
      </c>
      <c r="AA938">
        <f t="shared" si="62"/>
        <v>11.007609672513999</v>
      </c>
    </row>
    <row r="939" spans="1:27" ht="16" customHeight="1" x14ac:dyDescent="0.25">
      <c r="A939" s="11"/>
      <c r="B939" s="269"/>
      <c r="C939" s="303"/>
      <c r="D939" s="271"/>
      <c r="E939" s="77"/>
      <c r="F939" s="45"/>
      <c r="G939" s="42"/>
      <c r="H939" s="112"/>
      <c r="I939" s="112"/>
      <c r="J939" s="174" t="s">
        <v>5361</v>
      </c>
      <c r="K939" s="175">
        <v>588.42303549999997</v>
      </c>
      <c r="L939" s="186">
        <v>8.4923230239999992</v>
      </c>
      <c r="M939" s="186">
        <v>81.615819119999998</v>
      </c>
      <c r="N939" s="168">
        <v>23.750361600000002</v>
      </c>
      <c r="O939" s="155">
        <f t="shared" si="63"/>
        <v>4.2104622103943035</v>
      </c>
      <c r="P939" s="174" t="s">
        <v>5361</v>
      </c>
      <c r="Q939" s="175">
        <v>614.71674710000002</v>
      </c>
      <c r="R939" s="186">
        <v>1.906197825</v>
      </c>
      <c r="S939" s="186">
        <v>58.286565260000003</v>
      </c>
      <c r="T939" s="168">
        <v>5.1031051249999999</v>
      </c>
      <c r="U939" s="155">
        <f t="shared" si="61"/>
        <v>19.595912204532532</v>
      </c>
      <c r="V939" s="174" t="s">
        <v>5361</v>
      </c>
      <c r="W939" s="175">
        <v>767.17817109999999</v>
      </c>
      <c r="X939" s="166">
        <v>0.32433676900000002</v>
      </c>
      <c r="Y939" s="187">
        <v>6.4707703360000002</v>
      </c>
      <c r="Z939" s="168">
        <v>0.69578974699999996</v>
      </c>
      <c r="AA939">
        <f t="shared" si="62"/>
        <v>143.72157743221246</v>
      </c>
    </row>
    <row r="940" spans="1:27" ht="16" customHeight="1" x14ac:dyDescent="0.25">
      <c r="A940" s="11"/>
      <c r="B940" s="269"/>
      <c r="C940" s="303"/>
      <c r="D940" s="271"/>
      <c r="E940" s="77"/>
      <c r="F940" s="45"/>
      <c r="G940" s="42"/>
      <c r="H940" s="112"/>
      <c r="I940" s="112"/>
      <c r="J940" s="186"/>
      <c r="K940" s="186"/>
      <c r="L940" s="186"/>
      <c r="M940" s="186"/>
      <c r="N940" s="168"/>
      <c r="O940" s="155"/>
      <c r="P940" s="186"/>
      <c r="Q940" s="186"/>
      <c r="R940" s="186"/>
      <c r="S940" s="186"/>
      <c r="T940" s="168"/>
      <c r="U940" s="155"/>
      <c r="V940" s="186"/>
      <c r="W940" s="186"/>
      <c r="X940" s="186"/>
      <c r="Y940" s="186"/>
      <c r="Z940" s="168"/>
    </row>
    <row r="941" spans="1:27" ht="16" customHeight="1" x14ac:dyDescent="0.25">
      <c r="A941" s="311" t="s">
        <v>2597</v>
      </c>
      <c r="B941" s="342">
        <v>7</v>
      </c>
      <c r="C941" s="222" t="s">
        <v>5927</v>
      </c>
      <c r="D941" s="329" t="s">
        <v>2598</v>
      </c>
      <c r="E941" s="79" t="s">
        <v>2599</v>
      </c>
      <c r="F941" s="54" t="s">
        <v>2600</v>
      </c>
      <c r="G941" s="54" t="s">
        <v>2601</v>
      </c>
      <c r="H941" s="112" t="s">
        <v>2958</v>
      </c>
      <c r="I941" s="112" t="s">
        <v>4870</v>
      </c>
      <c r="J941" s="5" t="s">
        <v>5362</v>
      </c>
      <c r="K941">
        <v>1500</v>
      </c>
      <c r="L941">
        <v>5</v>
      </c>
      <c r="N941" s="156">
        <v>5.4869208815638251</v>
      </c>
      <c r="O941" s="155">
        <f t="shared" si="63"/>
        <v>18.225158</v>
      </c>
      <c r="P941" s="5" t="s">
        <v>5362</v>
      </c>
      <c r="Q941">
        <v>1500</v>
      </c>
      <c r="R941">
        <v>5</v>
      </c>
      <c r="T941" s="156">
        <v>5.4869208815638251</v>
      </c>
      <c r="U941" s="155">
        <f t="shared" si="61"/>
        <v>18.225158</v>
      </c>
      <c r="V941" t="s">
        <v>5362</v>
      </c>
      <c r="W941" t="s">
        <v>5379</v>
      </c>
      <c r="X941">
        <v>1500</v>
      </c>
      <c r="Y941">
        <v>5</v>
      </c>
      <c r="Z941" s="156" t="e">
        <v>#VALUE!</v>
      </c>
    </row>
    <row r="942" spans="1:27" ht="16" customHeight="1" x14ac:dyDescent="0.25">
      <c r="A942" s="6" t="s">
        <v>3270</v>
      </c>
      <c r="B942" s="60">
        <v>8</v>
      </c>
      <c r="C942" s="265" t="s">
        <v>5928</v>
      </c>
      <c r="D942" s="79" t="s">
        <v>3271</v>
      </c>
      <c r="E942" s="310" t="s">
        <v>3272</v>
      </c>
      <c r="F942" s="41" t="s">
        <v>3273</v>
      </c>
      <c r="G942" s="41" t="s">
        <v>3274</v>
      </c>
      <c r="H942" s="112" t="s">
        <v>3272</v>
      </c>
      <c r="I942" s="112" t="s">
        <v>4871</v>
      </c>
      <c r="J942" s="5" t="s">
        <v>5363</v>
      </c>
      <c r="K942">
        <v>1200.1475852661299</v>
      </c>
      <c r="L942">
        <v>15.4459971410554</v>
      </c>
      <c r="M942">
        <v>94.382167418913994</v>
      </c>
      <c r="N942" s="156">
        <v>21.18421843090114</v>
      </c>
      <c r="O942" s="155">
        <f t="shared" si="63"/>
        <v>4.7204951330246541</v>
      </c>
      <c r="P942" s="5" t="s">
        <v>5363</v>
      </c>
      <c r="Q942">
        <v>1204.9226840686599</v>
      </c>
      <c r="R942">
        <v>6.6122412003562703</v>
      </c>
      <c r="S942">
        <v>89.836610915718296</v>
      </c>
      <c r="T942" s="156">
        <v>9.0327716394023678</v>
      </c>
      <c r="U942" s="155">
        <f t="shared" si="61"/>
        <v>11.070799084943573</v>
      </c>
      <c r="V942" s="5" t="s">
        <v>5363</v>
      </c>
      <c r="W942">
        <v>1206.5683308119001</v>
      </c>
      <c r="X942">
        <v>3.87210250222389</v>
      </c>
      <c r="Y942">
        <v>87.499304414081294</v>
      </c>
      <c r="Z942" s="156">
        <v>5.2823427229955495</v>
      </c>
      <c r="AA942">
        <f t="shared" si="62"/>
        <v>18.930994303847683</v>
      </c>
    </row>
    <row r="943" spans="1:27" s="20" customFormat="1" ht="16" customHeight="1" x14ac:dyDescent="0.25">
      <c r="A943" s="6" t="s">
        <v>5929</v>
      </c>
      <c r="B943" s="60">
        <v>10</v>
      </c>
      <c r="C943" s="244" t="s">
        <v>5930</v>
      </c>
      <c r="D943" s="309" t="s">
        <v>5931</v>
      </c>
      <c r="E943" s="79" t="s">
        <v>4242</v>
      </c>
      <c r="F943" s="45" t="s">
        <v>4299</v>
      </c>
      <c r="G943" s="54" t="s">
        <v>4243</v>
      </c>
      <c r="H943" s="112" t="s">
        <v>4242</v>
      </c>
      <c r="I943" s="112" t="s">
        <v>4872</v>
      </c>
      <c r="J943" s="174" t="s">
        <v>5364</v>
      </c>
      <c r="K943" s="175">
        <v>641.74934529999996</v>
      </c>
      <c r="L943" s="186">
        <v>5.5693027380000002</v>
      </c>
      <c r="M943" s="186">
        <v>79.166673889999998</v>
      </c>
      <c r="N943" s="168">
        <v>14.28185815</v>
      </c>
      <c r="O943" s="155">
        <f t="shared" si="63"/>
        <v>7.001890016671255</v>
      </c>
      <c r="P943" s="174" t="s">
        <v>5364</v>
      </c>
      <c r="Q943" s="175">
        <v>637.03665620000004</v>
      </c>
      <c r="R943" s="166">
        <v>0.548910644</v>
      </c>
      <c r="S943" s="186">
        <v>37.758553740000004</v>
      </c>
      <c r="T943" s="168">
        <v>1.4180294550000001</v>
      </c>
      <c r="U943" s="155">
        <f t="shared" si="61"/>
        <v>70.520396912347636</v>
      </c>
      <c r="V943" s="177" t="s">
        <v>5364</v>
      </c>
      <c r="W943" s="178">
        <v>15.9602649</v>
      </c>
      <c r="X943" s="166">
        <v>0.16435443799999999</v>
      </c>
      <c r="Y943" s="186">
        <v>19.706878870000001</v>
      </c>
      <c r="Z943" s="168">
        <v>16.682063280000001</v>
      </c>
      <c r="AA943">
        <f t="shared" si="62"/>
        <v>5.9944623348773192</v>
      </c>
    </row>
    <row r="944" spans="1:27" s="20" customFormat="1" ht="16" customHeight="1" x14ac:dyDescent="0.25">
      <c r="A944" s="11"/>
      <c r="B944" s="61"/>
      <c r="C944" s="273"/>
      <c r="D944" s="271"/>
      <c r="E944" s="77"/>
      <c r="F944" s="45"/>
      <c r="G944" s="54"/>
      <c r="H944" s="112"/>
      <c r="I944" s="112"/>
      <c r="J944" s="174" t="s">
        <v>5364</v>
      </c>
      <c r="K944" s="175">
        <v>696.86271729999999</v>
      </c>
      <c r="L944" s="166">
        <v>0.77764850900000004</v>
      </c>
      <c r="M944" s="186">
        <v>11.05413888</v>
      </c>
      <c r="N944" s="168">
        <v>1.836535574</v>
      </c>
      <c r="O944" s="155">
        <f t="shared" si="63"/>
        <v>54.450347390874988</v>
      </c>
      <c r="P944" s="186"/>
      <c r="Q944" s="186"/>
      <c r="R944" s="186"/>
      <c r="S944" s="186"/>
      <c r="T944" s="168"/>
      <c r="U944" s="155"/>
      <c r="V944" s="186"/>
      <c r="W944" s="186"/>
      <c r="X944" s="186"/>
      <c r="Y944" s="186"/>
      <c r="Z944" s="168"/>
      <c r="AA944"/>
    </row>
    <row r="945" spans="1:27" s="20" customFormat="1" ht="16" customHeight="1" x14ac:dyDescent="0.25">
      <c r="A945" s="23" t="s">
        <v>1649</v>
      </c>
      <c r="B945" s="145">
        <v>4</v>
      </c>
      <c r="C945" s="244" t="s">
        <v>5932</v>
      </c>
      <c r="D945" s="329" t="s">
        <v>1650</v>
      </c>
      <c r="E945" s="79" t="s">
        <v>1651</v>
      </c>
      <c r="F945" s="54" t="s">
        <v>1652</v>
      </c>
      <c r="G945" s="54" t="s">
        <v>1653</v>
      </c>
      <c r="H945" s="112" t="s">
        <v>1651</v>
      </c>
      <c r="I945" s="112" t="s">
        <v>4873</v>
      </c>
      <c r="J945" s="174" t="s">
        <v>5365</v>
      </c>
      <c r="K945" s="175">
        <v>404.69970849999999</v>
      </c>
      <c r="L945" s="186">
        <v>22.752351789999999</v>
      </c>
      <c r="M945" s="186">
        <v>93.430185359999996</v>
      </c>
      <c r="N945" s="168">
        <v>92.499574210000006</v>
      </c>
      <c r="O945" s="155">
        <f t="shared" si="63"/>
        <v>1.0810860574662962</v>
      </c>
      <c r="P945" s="174" t="s">
        <v>5365</v>
      </c>
      <c r="Q945" s="171">
        <v>397.5316517</v>
      </c>
      <c r="R945" s="186">
        <v>11.64520452</v>
      </c>
      <c r="S945" s="186">
        <v>72.444107099999997</v>
      </c>
      <c r="T945" s="168">
        <v>48.196634289999999</v>
      </c>
      <c r="U945" s="155">
        <f t="shared" si="61"/>
        <v>2.0748336781837966</v>
      </c>
      <c r="V945" s="174" t="s">
        <v>5365</v>
      </c>
      <c r="W945" s="171">
        <v>397.30927750000001</v>
      </c>
      <c r="X945" s="186">
        <v>14.759464019999999</v>
      </c>
      <c r="Y945" s="186">
        <v>84.879054210000007</v>
      </c>
      <c r="Z945" s="168">
        <v>61.119954980000003</v>
      </c>
      <c r="AA945">
        <f t="shared" si="62"/>
        <v>1.6361268595947516</v>
      </c>
    </row>
    <row r="946" spans="1:27" s="20" customFormat="1" ht="16" customHeight="1" x14ac:dyDescent="0.25">
      <c r="A946" s="268"/>
      <c r="B946" s="269"/>
      <c r="C946" s="273"/>
      <c r="D946" s="271"/>
      <c r="E946" s="77"/>
      <c r="F946" s="54"/>
      <c r="G946" s="54"/>
      <c r="H946" s="112"/>
      <c r="I946" s="112"/>
      <c r="J946" s="174" t="s">
        <v>5365</v>
      </c>
      <c r="K946" s="175">
        <v>433.8969874</v>
      </c>
      <c r="L946" s="186">
        <v>1.5998976499999999</v>
      </c>
      <c r="M946" s="187">
        <v>6.569814644</v>
      </c>
      <c r="N946" s="168">
        <v>6.0669533749999998</v>
      </c>
      <c r="O946" s="155">
        <f t="shared" si="63"/>
        <v>16.482737515681009</v>
      </c>
      <c r="P946" s="174" t="s">
        <v>5365</v>
      </c>
      <c r="Q946" s="175">
        <v>424.05707239999998</v>
      </c>
      <c r="R946" s="186">
        <v>1.356629766</v>
      </c>
      <c r="S946" s="187">
        <v>8.4395110340000006</v>
      </c>
      <c r="T946" s="168">
        <v>5.2637601099999998</v>
      </c>
      <c r="U946" s="155">
        <f t="shared" si="61"/>
        <v>18.997826251622246</v>
      </c>
      <c r="V946" s="174" t="s">
        <v>5365</v>
      </c>
      <c r="W946" s="175">
        <v>510.65214200000003</v>
      </c>
      <c r="X946" s="186">
        <v>1.0751334779999999</v>
      </c>
      <c r="Y946" s="187">
        <v>6.1829015380000003</v>
      </c>
      <c r="Z946" s="168">
        <v>3.4645067159999998</v>
      </c>
      <c r="AA946">
        <f t="shared" si="62"/>
        <v>28.864138013695801</v>
      </c>
    </row>
    <row r="947" spans="1:27" s="20" customFormat="1" ht="16" customHeight="1" x14ac:dyDescent="0.25">
      <c r="A947" s="268"/>
      <c r="B947" s="269"/>
      <c r="C947" s="273"/>
      <c r="D947" s="271"/>
      <c r="E947" s="77"/>
      <c r="F947" s="54"/>
      <c r="G947" s="54"/>
      <c r="H947" s="112"/>
      <c r="I947" s="112"/>
      <c r="J947" s="186"/>
      <c r="K947" s="186"/>
      <c r="L947" s="186"/>
      <c r="M947" s="186"/>
      <c r="N947" s="168"/>
      <c r="O947" s="155"/>
      <c r="P947" s="174" t="s">
        <v>5365</v>
      </c>
      <c r="Q947" s="175">
        <v>539.00215739999999</v>
      </c>
      <c r="R947" s="186">
        <v>2.619959723</v>
      </c>
      <c r="S947" s="186">
        <v>16.29860965</v>
      </c>
      <c r="T947" s="168">
        <v>7.9987093199999997</v>
      </c>
      <c r="U947" s="155">
        <f t="shared" si="61"/>
        <v>12.502017012914779</v>
      </c>
      <c r="V947" s="174" t="s">
        <v>5365</v>
      </c>
      <c r="W947" s="175">
        <v>525.40004739999995</v>
      </c>
      <c r="X947" s="186">
        <v>1.554220224</v>
      </c>
      <c r="Y947" s="187">
        <v>8.9380442559999995</v>
      </c>
      <c r="Z947" s="168">
        <v>4.8678011730000001</v>
      </c>
      <c r="AA947">
        <f t="shared" si="62"/>
        <v>20.543156231331963</v>
      </c>
    </row>
    <row r="948" spans="1:27" ht="16" customHeight="1" x14ac:dyDescent="0.2">
      <c r="A948" s="315" t="s">
        <v>975</v>
      </c>
      <c r="B948" s="316">
        <v>3</v>
      </c>
      <c r="C948" s="330" t="s">
        <v>5933</v>
      </c>
      <c r="D948" s="315" t="s">
        <v>976</v>
      </c>
      <c r="E948" s="315" t="s">
        <v>977</v>
      </c>
      <c r="F948" s="57" t="s">
        <v>978</v>
      </c>
      <c r="G948" s="57" t="s">
        <v>979</v>
      </c>
      <c r="H948" s="112" t="s">
        <v>977</v>
      </c>
      <c r="I948" s="112" t="s">
        <v>4874</v>
      </c>
      <c r="J948" s="169" t="s">
        <v>5366</v>
      </c>
      <c r="K948" s="171">
        <v>309.22971039999999</v>
      </c>
      <c r="L948" s="186">
        <v>19.297266929999999</v>
      </c>
      <c r="M948" s="186">
        <v>90.966432150000003</v>
      </c>
      <c r="N948" s="168">
        <v>102.6537591</v>
      </c>
      <c r="O948" s="155">
        <f t="shared" si="63"/>
        <v>0.97414844694177394</v>
      </c>
      <c r="P948" s="169" t="s">
        <v>5366</v>
      </c>
      <c r="Q948" s="171">
        <v>308.96257800000001</v>
      </c>
      <c r="R948" s="186">
        <v>11.637980110000001</v>
      </c>
      <c r="S948" s="186">
        <v>76.654936120000002</v>
      </c>
      <c r="T948" s="168">
        <v>61.96289238</v>
      </c>
      <c r="U948" s="155">
        <f t="shared" si="61"/>
        <v>1.6138691426270053</v>
      </c>
      <c r="V948" s="169" t="s">
        <v>5366</v>
      </c>
      <c r="W948" s="171">
        <v>309.68724930000002</v>
      </c>
      <c r="X948" s="186">
        <v>14.86692936</v>
      </c>
      <c r="Y948" s="186">
        <v>93.647084160000006</v>
      </c>
      <c r="Z948" s="168">
        <v>78.969385619999997</v>
      </c>
      <c r="AA948">
        <f t="shared" si="62"/>
        <v>1.2663135114308619</v>
      </c>
    </row>
    <row r="949" spans="1:27" ht="16" customHeight="1" x14ac:dyDescent="0.2">
      <c r="A949" s="15"/>
      <c r="B949" s="320"/>
      <c r="C949" s="321"/>
      <c r="D949" s="15"/>
      <c r="E949" s="15"/>
      <c r="F949" s="57"/>
      <c r="G949" s="57"/>
      <c r="H949" s="112"/>
      <c r="I949" s="112"/>
      <c r="J949" s="169" t="s">
        <v>5366</v>
      </c>
      <c r="K949" s="171">
        <v>325.73959939999997</v>
      </c>
      <c r="L949" s="186">
        <v>1.9163461289999999</v>
      </c>
      <c r="M949" s="187">
        <v>9.0335678519999991</v>
      </c>
      <c r="N949" s="168">
        <v>9.6779227779999992</v>
      </c>
      <c r="O949" s="155">
        <f t="shared" si="63"/>
        <v>10.332795817230689</v>
      </c>
      <c r="P949" s="169" t="s">
        <v>5366</v>
      </c>
      <c r="Q949" s="171">
        <v>326.70131670000001</v>
      </c>
      <c r="R949" s="186">
        <v>3.2907726959999999</v>
      </c>
      <c r="S949" s="186">
        <v>21.67506461</v>
      </c>
      <c r="T949" s="168">
        <v>16.570162849999999</v>
      </c>
      <c r="U949" s="155">
        <f t="shared" si="61"/>
        <v>6.0349437060601971</v>
      </c>
      <c r="V949" s="169" t="s">
        <v>5366</v>
      </c>
      <c r="W949" s="171">
        <v>326.99466460000002</v>
      </c>
      <c r="X949" s="186">
        <v>1.0085562400000001</v>
      </c>
      <c r="Y949" s="187">
        <v>6.352915844</v>
      </c>
      <c r="Z949" s="168">
        <v>5.0738723879999998</v>
      </c>
      <c r="AA949">
        <f t="shared" si="62"/>
        <v>19.708812589868391</v>
      </c>
    </row>
    <row r="950" spans="1:27" ht="16" customHeight="1" x14ac:dyDescent="0.25">
      <c r="A950" s="23" t="s">
        <v>1475</v>
      </c>
      <c r="B950" s="145">
        <v>4</v>
      </c>
      <c r="C950" s="244" t="s">
        <v>5934</v>
      </c>
      <c r="D950" s="79" t="s">
        <v>1476</v>
      </c>
      <c r="E950" s="79" t="s">
        <v>1477</v>
      </c>
      <c r="F950" s="54" t="s">
        <v>1478</v>
      </c>
      <c r="G950" s="54" t="s">
        <v>1479</v>
      </c>
      <c r="H950" s="112" t="s">
        <v>1477</v>
      </c>
      <c r="I950" s="112" t="s">
        <v>4875</v>
      </c>
      <c r="J950" s="174" t="s">
        <v>5367</v>
      </c>
      <c r="K950" s="175">
        <v>406.92946660000001</v>
      </c>
      <c r="L950" s="186">
        <v>2.644519329</v>
      </c>
      <c r="M950" s="186">
        <v>63.630839770000001</v>
      </c>
      <c r="N950" s="168">
        <v>10.6924066</v>
      </c>
      <c r="O950" s="155">
        <f t="shared" si="63"/>
        <v>9.3524314722562085</v>
      </c>
      <c r="P950" s="174" t="s">
        <v>5367</v>
      </c>
      <c r="Q950" s="175">
        <v>400.31011690000003</v>
      </c>
      <c r="R950" s="166">
        <v>0.35735699199999998</v>
      </c>
      <c r="S950" s="186">
        <v>19.52292413</v>
      </c>
      <c r="T950" s="168">
        <v>1.4687537610000001</v>
      </c>
      <c r="U950" s="155">
        <f t="shared" si="61"/>
        <v>68.084932039197</v>
      </c>
      <c r="V950" s="174" t="s">
        <v>5367</v>
      </c>
      <c r="W950" s="175">
        <v>402.98234109999999</v>
      </c>
      <c r="X950" s="186">
        <v>2.0729622669999999</v>
      </c>
      <c r="Y950" s="186">
        <v>59.452836769999998</v>
      </c>
      <c r="Z950" s="168">
        <v>8.4635102470000003</v>
      </c>
      <c r="AA950">
        <f t="shared" si="62"/>
        <v>11.815428478443241</v>
      </c>
    </row>
    <row r="951" spans="1:27" ht="16" customHeight="1" x14ac:dyDescent="0.25">
      <c r="A951" s="268"/>
      <c r="B951" s="269"/>
      <c r="C951" s="273"/>
      <c r="D951" s="77"/>
      <c r="E951" s="77"/>
      <c r="F951" s="54"/>
      <c r="G951" s="54"/>
      <c r="H951" s="112"/>
      <c r="I951" s="112"/>
      <c r="J951" s="186"/>
      <c r="K951" s="186"/>
      <c r="L951" s="186"/>
      <c r="M951" s="186"/>
      <c r="N951" s="168"/>
      <c r="O951" s="155"/>
      <c r="P951" s="186"/>
      <c r="Q951" s="186"/>
      <c r="R951" s="186"/>
      <c r="S951" s="186"/>
      <c r="T951" s="168"/>
      <c r="U951" s="155"/>
      <c r="V951" s="174" t="s">
        <v>5367</v>
      </c>
      <c r="W951" s="175">
        <v>444.66010230000001</v>
      </c>
      <c r="X951" s="166">
        <v>0.18151788199999999</v>
      </c>
      <c r="Y951" s="187">
        <v>5.2059572689999998</v>
      </c>
      <c r="Z951" s="168">
        <v>0.67168033999999999</v>
      </c>
      <c r="AA951">
        <f t="shared" si="62"/>
        <v>148.88034388500935</v>
      </c>
    </row>
    <row r="952" spans="1:27" ht="16" customHeight="1" x14ac:dyDescent="0.25">
      <c r="A952" s="6" t="s">
        <v>706</v>
      </c>
      <c r="B952" s="60">
        <v>2</v>
      </c>
      <c r="C952" s="327" t="s">
        <v>5935</v>
      </c>
      <c r="D952" s="23" t="s">
        <v>707</v>
      </c>
      <c r="E952" s="23" t="s">
        <v>708</v>
      </c>
      <c r="F952" s="42" t="s">
        <v>709</v>
      </c>
      <c r="G952" s="42" t="s">
        <v>710</v>
      </c>
      <c r="H952" s="112" t="s">
        <v>708</v>
      </c>
      <c r="I952" s="112" t="s">
        <v>4876</v>
      </c>
      <c r="J952" s="5" t="s">
        <v>5368</v>
      </c>
      <c r="K952">
        <v>1311.6788321167901</v>
      </c>
      <c r="L952">
        <v>4.1073484822621298</v>
      </c>
      <c r="M952">
        <v>85.428720746050104</v>
      </c>
      <c r="N952" s="156">
        <v>5.1543415095117444</v>
      </c>
      <c r="O952" s="155">
        <f t="shared" si="63"/>
        <v>19.401120359499171</v>
      </c>
      <c r="P952" s="5" t="s">
        <v>5368</v>
      </c>
      <c r="Q952">
        <v>1293.78866607599</v>
      </c>
      <c r="R952">
        <v>0.62048602414424803</v>
      </c>
      <c r="S952">
        <v>43.350085695702397</v>
      </c>
      <c r="T952" s="156">
        <v>0.78941726447219696</v>
      </c>
      <c r="U952" s="155">
        <f t="shared" si="61"/>
        <v>126.67571954720275</v>
      </c>
      <c r="V952" s="5" t="s">
        <v>5368</v>
      </c>
      <c r="W952">
        <v>1305.4393541330801</v>
      </c>
      <c r="X952">
        <v>0.68785537240771799</v>
      </c>
      <c r="Y952">
        <v>48.675597690501398</v>
      </c>
      <c r="Z952" s="156">
        <v>0.86731961809115365</v>
      </c>
      <c r="AA952">
        <f t="shared" si="62"/>
        <v>115.29774942723617</v>
      </c>
    </row>
    <row r="953" spans="1:27" s="20" customFormat="1" ht="16" customHeight="1" x14ac:dyDescent="0.25">
      <c r="A953" s="6" t="s">
        <v>2628</v>
      </c>
      <c r="B953" s="145">
        <v>7</v>
      </c>
      <c r="C953" s="244" t="s">
        <v>5936</v>
      </c>
      <c r="D953" s="79" t="s">
        <v>2629</v>
      </c>
      <c r="E953" s="329" t="s">
        <v>2630</v>
      </c>
      <c r="F953" s="42" t="s">
        <v>2631</v>
      </c>
      <c r="G953" s="42" t="s">
        <v>2632</v>
      </c>
      <c r="H953" s="112" t="s">
        <v>2630</v>
      </c>
      <c r="I953" s="112" t="s">
        <v>4877</v>
      </c>
      <c r="J953" s="162" t="s">
        <v>5369</v>
      </c>
      <c r="K953">
        <v>17.885511099721299</v>
      </c>
      <c r="L953">
        <v>0.60880105844635402</v>
      </c>
      <c r="M953">
        <v>42.041794171766597</v>
      </c>
      <c r="N953" s="156">
        <v>55.237288484604591</v>
      </c>
      <c r="O953" s="155">
        <f t="shared" si="63"/>
        <v>1.8103712680949466</v>
      </c>
      <c r="P953" s="162" t="s">
        <v>5369</v>
      </c>
      <c r="Q953">
        <v>17.954102619614599</v>
      </c>
      <c r="R953">
        <v>0.55051144112678296</v>
      </c>
      <c r="S953">
        <v>41.3066712291633</v>
      </c>
      <c r="T953" s="156">
        <v>49.760498754576098</v>
      </c>
      <c r="U953" s="155">
        <f t="shared" si="61"/>
        <v>2.0096261593600637</v>
      </c>
      <c r="V953" s="162" t="s">
        <v>5369</v>
      </c>
      <c r="W953">
        <v>17.7265135497823</v>
      </c>
      <c r="X953">
        <v>0.51175834486879901</v>
      </c>
      <c r="Y953">
        <v>41.629360219540899</v>
      </c>
      <c r="Z953" s="156">
        <v>46.842936282943448</v>
      </c>
      <c r="AA953">
        <f t="shared" si="62"/>
        <v>2.1347935875747441</v>
      </c>
    </row>
    <row r="954" spans="1:27" s="20" customFormat="1" ht="16" customHeight="1" x14ac:dyDescent="0.25">
      <c r="A954" s="6" t="s">
        <v>2202</v>
      </c>
      <c r="B954" s="60">
        <v>6</v>
      </c>
      <c r="C954" s="244" t="s">
        <v>5937</v>
      </c>
      <c r="D954" s="79" t="s">
        <v>2203</v>
      </c>
      <c r="E954" s="79" t="s">
        <v>2204</v>
      </c>
      <c r="F954" s="38" t="s">
        <v>2205</v>
      </c>
      <c r="G954" s="38" t="s">
        <v>2206</v>
      </c>
      <c r="H954" s="113" t="s">
        <v>2204</v>
      </c>
      <c r="I954" s="112" t="s">
        <v>4878</v>
      </c>
      <c r="J954" s="174" t="s">
        <v>5370</v>
      </c>
      <c r="K954" s="175">
        <v>587.21576640000001</v>
      </c>
      <c r="L954" s="186">
        <v>13.91131217</v>
      </c>
      <c r="M954" s="186">
        <v>87.593798399999997</v>
      </c>
      <c r="N954" s="168">
        <v>38.985524490000003</v>
      </c>
      <c r="O954" s="155">
        <f t="shared" si="63"/>
        <v>2.5650546275361905</v>
      </c>
      <c r="P954" s="174" t="s">
        <v>5370</v>
      </c>
      <c r="Q954" s="175">
        <v>583.91553539999995</v>
      </c>
      <c r="R954" s="186">
        <v>4.8906161670000001</v>
      </c>
      <c r="S954" s="186">
        <v>73.412830679999999</v>
      </c>
      <c r="T954" s="168">
        <v>13.78305394</v>
      </c>
      <c r="U954" s="155">
        <f t="shared" si="61"/>
        <v>7.2552861242012954</v>
      </c>
      <c r="V954" s="174" t="s">
        <v>5370</v>
      </c>
      <c r="W954" s="175">
        <v>593.17028000000005</v>
      </c>
      <c r="X954" s="186">
        <v>4.5771877930000002</v>
      </c>
      <c r="Y954" s="186">
        <v>48.81316992</v>
      </c>
      <c r="Z954" s="168">
        <v>12.698553990000001</v>
      </c>
      <c r="AA954">
        <f t="shared" si="62"/>
        <v>7.874912378114006</v>
      </c>
    </row>
    <row r="955" spans="1:27" s="20" customFormat="1" ht="16" customHeight="1" x14ac:dyDescent="0.25">
      <c r="A955" s="11"/>
      <c r="B955" s="61"/>
      <c r="C955" s="273"/>
      <c r="D955" s="77"/>
      <c r="E955" s="77"/>
      <c r="F955" s="42"/>
      <c r="G955" s="42"/>
      <c r="H955" s="113"/>
      <c r="I955" s="112"/>
      <c r="J955" s="174" t="s">
        <v>5370</v>
      </c>
      <c r="K955" s="175">
        <v>635.27864020000004</v>
      </c>
      <c r="L955" s="166">
        <v>0.826323374</v>
      </c>
      <c r="M955" s="187">
        <v>5.2030176690000003</v>
      </c>
      <c r="N955" s="168">
        <v>2.1405891339999998</v>
      </c>
      <c r="O955" s="155">
        <f t="shared" si="63"/>
        <v>46.716111191845378</v>
      </c>
      <c r="P955" s="186"/>
      <c r="Q955" s="186"/>
      <c r="R955" s="186"/>
      <c r="S955" s="186"/>
      <c r="T955" s="168"/>
      <c r="U955" s="155"/>
      <c r="V955" s="174" t="s">
        <v>5370</v>
      </c>
      <c r="W955" s="175">
        <v>636.14250809999999</v>
      </c>
      <c r="X955" s="186">
        <v>2.2384415010000001</v>
      </c>
      <c r="Y955" s="186">
        <v>23.871737469999999</v>
      </c>
      <c r="Z955" s="168">
        <v>5.7908072019999999</v>
      </c>
      <c r="AA955">
        <f t="shared" si="62"/>
        <v>17.268749677154251</v>
      </c>
    </row>
    <row r="956" spans="1:27" s="20" customFormat="1" ht="16" customHeight="1" x14ac:dyDescent="0.25">
      <c r="A956" s="11"/>
      <c r="B956" s="61"/>
      <c r="C956" s="273"/>
      <c r="D956" s="77"/>
      <c r="E956" s="77"/>
      <c r="F956" s="42"/>
      <c r="G956" s="42"/>
      <c r="H956" s="113"/>
      <c r="I956" s="112"/>
      <c r="J956" s="186"/>
      <c r="K956" s="186"/>
      <c r="L956" s="186"/>
      <c r="M956" s="186"/>
      <c r="N956" s="168"/>
      <c r="O956" s="155"/>
      <c r="P956" s="186"/>
      <c r="Q956" s="186"/>
      <c r="R956" s="186"/>
      <c r="S956" s="186"/>
      <c r="T956" s="168"/>
      <c r="U956" s="155"/>
      <c r="V956" s="174" t="s">
        <v>5370</v>
      </c>
      <c r="W956" s="175">
        <v>774.17383870000003</v>
      </c>
      <c r="X956" s="186">
        <v>1.297825169</v>
      </c>
      <c r="Y956" s="186">
        <v>13.84058583</v>
      </c>
      <c r="Z956" s="168">
        <v>2.7590343380000002</v>
      </c>
      <c r="AA956">
        <f t="shared" si="62"/>
        <v>36.244565217150985</v>
      </c>
    </row>
    <row r="957" spans="1:27" ht="16" customHeight="1" x14ac:dyDescent="0.25">
      <c r="A957" s="23" t="s">
        <v>1325</v>
      </c>
      <c r="B957" s="145">
        <v>4</v>
      </c>
      <c r="C957" s="244" t="s">
        <v>5938</v>
      </c>
      <c r="D957" s="79" t="s">
        <v>1326</v>
      </c>
      <c r="E957" s="79" t="s">
        <v>1327</v>
      </c>
      <c r="F957" s="54" t="s">
        <v>1328</v>
      </c>
      <c r="G957" s="54" t="s">
        <v>1329</v>
      </c>
      <c r="H957" s="112" t="s">
        <v>1327</v>
      </c>
      <c r="I957" s="112" t="s">
        <v>4879</v>
      </c>
      <c r="J957" s="162" t="s">
        <v>5371</v>
      </c>
      <c r="K957">
        <v>15.1966531372679</v>
      </c>
      <c r="L957">
        <v>0.36058886423944297</v>
      </c>
      <c r="M957">
        <v>23.488230329632099</v>
      </c>
      <c r="N957" s="156">
        <v>38.408130824346905</v>
      </c>
      <c r="O957" s="155">
        <f t="shared" si="63"/>
        <v>2.6036153765808887</v>
      </c>
      <c r="P957" s="162" t="s">
        <v>5371</v>
      </c>
      <c r="Q957">
        <v>15.4117137081819</v>
      </c>
      <c r="R957">
        <v>0.31547009730923697</v>
      </c>
      <c r="S957">
        <v>22.863292494892601</v>
      </c>
      <c r="T957" s="156">
        <v>33.14118383680168</v>
      </c>
      <c r="U957" s="155">
        <f t="shared" si="61"/>
        <v>3.0173937205271115</v>
      </c>
      <c r="V957" s="162" t="s">
        <v>5371</v>
      </c>
      <c r="W957">
        <v>15.079377492766101</v>
      </c>
      <c r="X957">
        <v>0.28744103695670198</v>
      </c>
      <c r="Y957">
        <v>24.0433446585462</v>
      </c>
      <c r="Z957" s="156">
        <v>30.850866521314856</v>
      </c>
      <c r="AA957">
        <f t="shared" si="62"/>
        <v>3.2414000407706545</v>
      </c>
    </row>
    <row r="958" spans="1:27" ht="16" customHeight="1" x14ac:dyDescent="0.25">
      <c r="A958" s="6" t="s">
        <v>550</v>
      </c>
      <c r="B958" s="60">
        <v>2</v>
      </c>
      <c r="C958" s="327" t="s">
        <v>5939</v>
      </c>
      <c r="D958" s="23" t="s">
        <v>551</v>
      </c>
      <c r="E958" s="23" t="s">
        <v>552</v>
      </c>
      <c r="F958" s="42" t="s">
        <v>553</v>
      </c>
      <c r="G958" s="42" t="s">
        <v>554</v>
      </c>
      <c r="H958" s="112" t="s">
        <v>552</v>
      </c>
      <c r="I958" s="112" t="s">
        <v>4880</v>
      </c>
      <c r="J958" s="169" t="s">
        <v>5372</v>
      </c>
      <c r="K958" s="171">
        <v>389.00279219999999</v>
      </c>
      <c r="L958" s="186">
        <v>28.616193639999999</v>
      </c>
      <c r="M958" s="186">
        <v>99.47919958</v>
      </c>
      <c r="N958" s="168">
        <v>121.0303332</v>
      </c>
      <c r="O958" s="155">
        <f t="shared" si="63"/>
        <v>0.82623915307869278</v>
      </c>
      <c r="P958" s="169" t="s">
        <v>5372</v>
      </c>
      <c r="Q958" s="171">
        <v>399.33639779999999</v>
      </c>
      <c r="R958" s="186">
        <v>11.025012439999999</v>
      </c>
      <c r="S958" s="186">
        <v>93.60196268</v>
      </c>
      <c r="T958" s="168">
        <v>45.42372847</v>
      </c>
      <c r="U958" s="155">
        <f t="shared" si="61"/>
        <v>2.201492553964274</v>
      </c>
      <c r="V958" s="174" t="s">
        <v>5372</v>
      </c>
      <c r="W958" s="175">
        <v>401.81369860000001</v>
      </c>
      <c r="X958" s="186">
        <v>11.51408386</v>
      </c>
      <c r="Y958" s="186">
        <v>86.498445720000007</v>
      </c>
      <c r="Z958" s="168">
        <v>47.146447979999998</v>
      </c>
      <c r="AA958">
        <f t="shared" si="62"/>
        <v>2.1210505623333704</v>
      </c>
    </row>
    <row r="959" spans="1:27" ht="16" customHeight="1" x14ac:dyDescent="0.25">
      <c r="A959" s="11"/>
      <c r="B959" s="61"/>
      <c r="C959" s="270"/>
      <c r="D959" s="268"/>
      <c r="E959" s="268"/>
      <c r="F959" s="42"/>
      <c r="G959" s="42"/>
      <c r="H959" s="112"/>
      <c r="I959" s="112"/>
      <c r="J959" s="186"/>
      <c r="K959" s="186"/>
      <c r="L959" s="186"/>
      <c r="M959" s="186"/>
      <c r="N959" s="168"/>
      <c r="O959" s="155"/>
      <c r="P959" s="186"/>
      <c r="Q959" s="186"/>
      <c r="R959" s="186"/>
      <c r="S959" s="186"/>
      <c r="T959" s="168"/>
      <c r="U959" s="155"/>
      <c r="V959" s="174" t="s">
        <v>5372</v>
      </c>
      <c r="W959" s="175">
        <v>455.66575340000003</v>
      </c>
      <c r="X959" s="186">
        <v>1.3790078800000001</v>
      </c>
      <c r="Y959" s="186">
        <v>10.35966384</v>
      </c>
      <c r="Z959" s="168">
        <v>4.9796391580000003</v>
      </c>
      <c r="AA959">
        <f t="shared" si="62"/>
        <v>20.081776375170836</v>
      </c>
    </row>
    <row r="960" spans="1:27" ht="16" customHeight="1" x14ac:dyDescent="0.25">
      <c r="A960" s="311" t="s">
        <v>3223</v>
      </c>
      <c r="B960" s="323">
        <v>8</v>
      </c>
      <c r="C960" s="265" t="s">
        <v>5940</v>
      </c>
      <c r="D960" s="79" t="s">
        <v>3224</v>
      </c>
      <c r="E960" s="223" t="s">
        <v>3225</v>
      </c>
      <c r="F960" s="41" t="s">
        <v>3226</v>
      </c>
      <c r="G960" s="41" t="s">
        <v>3227</v>
      </c>
      <c r="H960" s="113" t="s">
        <v>3225</v>
      </c>
      <c r="I960" s="112" t="s">
        <v>4881</v>
      </c>
      <c r="J960" s="169" t="s">
        <v>5373</v>
      </c>
      <c r="K960" s="171">
        <v>278.8707331</v>
      </c>
      <c r="L960" s="186">
        <v>11.40507229</v>
      </c>
      <c r="M960" s="186">
        <v>56.61397419</v>
      </c>
      <c r="N960" s="168">
        <v>67.269106660000006</v>
      </c>
      <c r="O960" s="155">
        <f t="shared" si="63"/>
        <v>1.4865664933746274</v>
      </c>
      <c r="P960" s="169" t="s">
        <v>5373</v>
      </c>
      <c r="Q960" s="171">
        <v>279.08970299999999</v>
      </c>
      <c r="R960" s="186">
        <v>6.207159098</v>
      </c>
      <c r="S960" s="186">
        <v>60.465168499999997</v>
      </c>
      <c r="T960" s="168">
        <v>36.582209880000001</v>
      </c>
      <c r="U960" s="155">
        <f t="shared" si="61"/>
        <v>2.7335691399734543</v>
      </c>
      <c r="V960" s="169" t="s">
        <v>5373</v>
      </c>
      <c r="W960" s="171">
        <v>279.54894769999999</v>
      </c>
      <c r="X960" s="186">
        <v>5.5960711510000003</v>
      </c>
      <c r="Y960" s="186">
        <v>48.097909799999996</v>
      </c>
      <c r="Z960" s="168">
        <v>32.926601169999998</v>
      </c>
      <c r="AA960">
        <f t="shared" si="62"/>
        <v>3.0370580760431403</v>
      </c>
    </row>
    <row r="961" spans="1:27" ht="16" customHeight="1" x14ac:dyDescent="0.25">
      <c r="A961" s="11"/>
      <c r="B961" s="61"/>
      <c r="C961" s="273"/>
      <c r="D961" s="77"/>
      <c r="E961" s="22"/>
      <c r="F961" s="41"/>
      <c r="G961" s="41"/>
      <c r="H961" s="113"/>
      <c r="I961" s="112"/>
      <c r="J961" s="169" t="s">
        <v>5373</v>
      </c>
      <c r="K961" s="171">
        <v>297.12324999999998</v>
      </c>
      <c r="L961" s="186">
        <v>4.9271626099999999</v>
      </c>
      <c r="M961" s="186">
        <v>24.45808757</v>
      </c>
      <c r="N961" s="168">
        <v>27.277568949999999</v>
      </c>
      <c r="O961" s="155">
        <f t="shared" si="63"/>
        <v>3.6660158455946275</v>
      </c>
      <c r="P961" s="169" t="s">
        <v>5373</v>
      </c>
      <c r="Q961" s="171">
        <v>321.23317680000002</v>
      </c>
      <c r="R961" s="186">
        <v>2.4638712140000001</v>
      </c>
      <c r="S961" s="186">
        <v>24.00105842</v>
      </c>
      <c r="T961" s="168">
        <v>12.61744758</v>
      </c>
      <c r="U961" s="155">
        <f t="shared" si="61"/>
        <v>7.9255332242085679</v>
      </c>
      <c r="V961" s="169" t="s">
        <v>5373</v>
      </c>
      <c r="W961" s="171">
        <v>303.91806609999998</v>
      </c>
      <c r="X961" s="186">
        <v>1.230407078</v>
      </c>
      <c r="Y961" s="186">
        <v>10.575278089999999</v>
      </c>
      <c r="Z961" s="168">
        <v>6.6595701070000004</v>
      </c>
      <c r="AA961">
        <f t="shared" si="62"/>
        <v>15.015984274253395</v>
      </c>
    </row>
    <row r="962" spans="1:27" ht="16" customHeight="1" x14ac:dyDescent="0.25">
      <c r="A962" s="11"/>
      <c r="B962" s="61"/>
      <c r="C962" s="273"/>
      <c r="D962" s="77"/>
      <c r="E962" s="22"/>
      <c r="F962" s="41"/>
      <c r="G962" s="41"/>
      <c r="H962" s="113"/>
      <c r="I962" s="112"/>
      <c r="J962" s="169" t="s">
        <v>5373</v>
      </c>
      <c r="K962" s="171">
        <v>306.87505019999998</v>
      </c>
      <c r="L962" s="186">
        <v>3.4931972500000001</v>
      </c>
      <c r="M962" s="186">
        <v>17.339984690000001</v>
      </c>
      <c r="N962" s="168">
        <v>18.724878010000001</v>
      </c>
      <c r="O962" s="155">
        <f t="shared" si="63"/>
        <v>5.3404887309062898</v>
      </c>
      <c r="P962" s="186"/>
      <c r="Q962" s="186"/>
      <c r="R962" s="186"/>
      <c r="S962" s="186"/>
      <c r="T962" s="168"/>
      <c r="U962" s="155"/>
      <c r="V962" s="169" t="s">
        <v>5373</v>
      </c>
      <c r="W962" s="171">
        <v>317.04671020000001</v>
      </c>
      <c r="X962" s="186">
        <v>1.1661252529999999</v>
      </c>
      <c r="Y962" s="186">
        <v>10.022779509999999</v>
      </c>
      <c r="Z962" s="168">
        <v>6.0504992370000004</v>
      </c>
      <c r="AA962">
        <f t="shared" si="62"/>
        <v>16.527561790022254</v>
      </c>
    </row>
    <row r="963" spans="1:27" ht="16" customHeight="1" x14ac:dyDescent="0.25">
      <c r="A963" s="6" t="s">
        <v>2818</v>
      </c>
      <c r="B963" s="145">
        <v>7</v>
      </c>
      <c r="C963" s="265" t="s">
        <v>5941</v>
      </c>
      <c r="D963" s="310" t="s">
        <v>2819</v>
      </c>
      <c r="E963" s="79" t="s">
        <v>2820</v>
      </c>
      <c r="F963" s="42" t="s">
        <v>2821</v>
      </c>
      <c r="G963" s="42" t="s">
        <v>2822</v>
      </c>
      <c r="H963" s="112" t="s">
        <v>2968</v>
      </c>
      <c r="I963" s="112" t="s">
        <v>4882</v>
      </c>
      <c r="J963" s="169" t="s">
        <v>5374</v>
      </c>
      <c r="K963" s="171">
        <v>331.69870329999998</v>
      </c>
      <c r="L963" s="186">
        <v>22.677873739999999</v>
      </c>
      <c r="M963" s="186">
        <v>94.441205010000004</v>
      </c>
      <c r="N963" s="168">
        <v>112.4717721</v>
      </c>
      <c r="O963" s="155">
        <f t="shared" si="63"/>
        <v>0.88911198012501136</v>
      </c>
      <c r="P963" s="169" t="s">
        <v>5374</v>
      </c>
      <c r="Q963" s="171">
        <v>325.6240391</v>
      </c>
      <c r="R963" s="186">
        <v>2.6590771700000002</v>
      </c>
      <c r="S963" s="186">
        <v>17.405640859999998</v>
      </c>
      <c r="T963" s="168">
        <v>13.433621759999999</v>
      </c>
      <c r="U963" s="155">
        <f t="shared" ref="U963:U1026" si="64">100/T963</f>
        <v>7.4440089044162576</v>
      </c>
      <c r="V963" s="169" t="s">
        <v>5374</v>
      </c>
      <c r="W963" s="171">
        <v>324.64053150000001</v>
      </c>
      <c r="X963" s="186">
        <v>13.301272089999999</v>
      </c>
      <c r="Y963" s="186">
        <v>83.665243919999995</v>
      </c>
      <c r="Z963" s="168">
        <v>67.401260859999994</v>
      </c>
      <c r="AA963">
        <f t="shared" ref="AA963:AA1026" si="65">100/Z963</f>
        <v>1.4836517703683803</v>
      </c>
    </row>
    <row r="964" spans="1:27" ht="16" customHeight="1" x14ac:dyDescent="0.25">
      <c r="A964" s="11"/>
      <c r="B964" s="269"/>
      <c r="C964" s="273"/>
      <c r="D964" s="271"/>
      <c r="E964" s="77"/>
      <c r="F964" s="42"/>
      <c r="G964" s="42"/>
      <c r="H964" s="112"/>
      <c r="I964" s="112"/>
      <c r="J964" s="186"/>
      <c r="K964" s="186"/>
      <c r="L964" s="186"/>
      <c r="M964" s="186"/>
      <c r="N964" s="168"/>
      <c r="O964" s="155"/>
      <c r="P964" s="169" t="s">
        <v>5374</v>
      </c>
      <c r="Q964" s="171">
        <v>331.88539479999997</v>
      </c>
      <c r="R964" s="186">
        <v>6.0728698989999996</v>
      </c>
      <c r="S964" s="186">
        <v>39.751457250000001</v>
      </c>
      <c r="T964" s="168">
        <v>30.101698800000001</v>
      </c>
      <c r="U964" s="155">
        <f t="shared" si="64"/>
        <v>3.3220716433452586</v>
      </c>
      <c r="V964" s="186"/>
      <c r="W964" s="186"/>
      <c r="X964" s="186"/>
      <c r="Y964" s="186"/>
      <c r="Z964" s="168"/>
    </row>
    <row r="965" spans="1:27" ht="16" customHeight="1" x14ac:dyDescent="0.25">
      <c r="A965" s="11"/>
      <c r="B965" s="269"/>
      <c r="C965" s="273"/>
      <c r="D965" s="271"/>
      <c r="E965" s="77"/>
      <c r="F965" s="42"/>
      <c r="G965" s="42"/>
      <c r="H965" s="112"/>
      <c r="I965" s="112"/>
      <c r="J965" s="186"/>
      <c r="K965" s="186"/>
      <c r="L965" s="186"/>
      <c r="M965" s="186"/>
      <c r="N965" s="168"/>
      <c r="O965" s="155"/>
      <c r="P965" s="169" t="s">
        <v>5374</v>
      </c>
      <c r="Q965" s="171">
        <v>347.09154439999998</v>
      </c>
      <c r="R965" s="186">
        <v>2.500057172</v>
      </c>
      <c r="S965" s="186">
        <v>16.364736520000001</v>
      </c>
      <c r="T965" s="168">
        <v>11.84966215</v>
      </c>
      <c r="U965" s="155">
        <f t="shared" si="64"/>
        <v>8.4390591676067324</v>
      </c>
      <c r="V965" s="186"/>
      <c r="W965" s="186"/>
      <c r="X965" s="186"/>
      <c r="Y965" s="186"/>
      <c r="Z965" s="168"/>
    </row>
    <row r="966" spans="1:27" ht="16" customHeight="1" x14ac:dyDescent="0.25">
      <c r="A966" s="6" t="s">
        <v>4158</v>
      </c>
      <c r="B966" s="60">
        <v>10</v>
      </c>
      <c r="C966" s="336" t="s">
        <v>5942</v>
      </c>
      <c r="D966" s="267" t="s">
        <v>4159</v>
      </c>
      <c r="E966" s="267" t="s">
        <v>4160</v>
      </c>
      <c r="F966" s="54" t="s">
        <v>4161</v>
      </c>
      <c r="G966" s="54" t="s">
        <v>4162</v>
      </c>
      <c r="H966" s="113" t="s">
        <v>4160</v>
      </c>
      <c r="I966" s="112" t="s">
        <v>4883</v>
      </c>
      <c r="J966" s="164" t="s">
        <v>5375</v>
      </c>
      <c r="K966" s="165">
        <v>248.03369040000001</v>
      </c>
      <c r="L966" s="186">
        <v>20.669749450000001</v>
      </c>
      <c r="M966" s="186">
        <v>96.359828309999997</v>
      </c>
      <c r="N966" s="168">
        <v>137.05497679999999</v>
      </c>
      <c r="O966" s="155">
        <f t="shared" si="63"/>
        <v>0.72963421201352541</v>
      </c>
      <c r="P966" s="169" t="s">
        <v>5375</v>
      </c>
      <c r="Q966" s="165">
        <v>242.62634499999999</v>
      </c>
      <c r="R966" s="186">
        <v>11.66120357</v>
      </c>
      <c r="S966" s="186">
        <v>77.101160640000003</v>
      </c>
      <c r="T966" s="168">
        <v>79.043390430000002</v>
      </c>
      <c r="U966" s="155">
        <f t="shared" si="64"/>
        <v>1.2651279184255002</v>
      </c>
      <c r="V966" s="169" t="s">
        <v>5375</v>
      </c>
      <c r="W966" s="165">
        <v>243.63344989999999</v>
      </c>
      <c r="X966" s="186">
        <v>8.2896837510000001</v>
      </c>
      <c r="Y966" s="186">
        <v>56.088139230000003</v>
      </c>
      <c r="Z966" s="168">
        <v>55.958119140000001</v>
      </c>
      <c r="AA966">
        <f t="shared" si="65"/>
        <v>1.7870507718426505</v>
      </c>
    </row>
    <row r="967" spans="1:27" ht="16" customHeight="1" x14ac:dyDescent="0.25">
      <c r="A967" s="11"/>
      <c r="B967" s="61"/>
      <c r="C967" s="21"/>
      <c r="D967" s="21"/>
      <c r="E967" s="8"/>
      <c r="F967" s="54"/>
      <c r="G967" s="54"/>
      <c r="H967" s="113"/>
      <c r="I967" s="112"/>
      <c r="J967" s="186"/>
      <c r="K967" s="186"/>
      <c r="L967" s="186"/>
      <c r="M967" s="186"/>
      <c r="N967" s="186"/>
      <c r="O967" s="155"/>
      <c r="P967" s="169" t="s">
        <v>5375</v>
      </c>
      <c r="Q967" s="171">
        <v>266.718951</v>
      </c>
      <c r="R967" s="186">
        <v>1.6577296640000001</v>
      </c>
      <c r="S967" s="186">
        <v>10.96052224</v>
      </c>
      <c r="T967" s="168">
        <v>10.22261402</v>
      </c>
      <c r="U967" s="155">
        <f t="shared" si="64"/>
        <v>9.7822337617712378</v>
      </c>
      <c r="V967" s="169" t="s">
        <v>5375</v>
      </c>
      <c r="W967" s="171">
        <v>261.99009319999999</v>
      </c>
      <c r="X967" s="186">
        <v>1.6874818149999999</v>
      </c>
      <c r="Y967" s="186">
        <v>11.41753025</v>
      </c>
      <c r="Z967" s="168">
        <v>10.5937258</v>
      </c>
      <c r="AA967">
        <f t="shared" si="65"/>
        <v>9.439549586982892</v>
      </c>
    </row>
    <row r="968" spans="1:27" ht="16" customHeight="1" x14ac:dyDescent="0.25">
      <c r="A968" s="11"/>
      <c r="B968" s="61"/>
      <c r="C968" s="21"/>
      <c r="D968" s="21"/>
      <c r="E968" s="8"/>
      <c r="F968" s="54"/>
      <c r="G968" s="54"/>
      <c r="H968" s="113"/>
      <c r="I968" s="112"/>
      <c r="J968" s="186"/>
      <c r="K968" s="186"/>
      <c r="L968" s="186"/>
      <c r="M968" s="186"/>
      <c r="N968" s="186"/>
      <c r="O968" s="155"/>
      <c r="P968" s="169" t="s">
        <v>5375</v>
      </c>
      <c r="Q968" s="171">
        <v>314.83464570000001</v>
      </c>
      <c r="R968" s="186">
        <v>1.223496591</v>
      </c>
      <c r="S968" s="187">
        <v>8.0894743570000003</v>
      </c>
      <c r="T968" s="168">
        <v>6.3927394959999999</v>
      </c>
      <c r="U968" s="155">
        <f t="shared" si="64"/>
        <v>15.642745971828038</v>
      </c>
      <c r="V968" s="169" t="s">
        <v>5375</v>
      </c>
      <c r="W968" s="171">
        <v>297.17365969999997</v>
      </c>
      <c r="X968" s="186">
        <v>2.3539578539999999</v>
      </c>
      <c r="Y968" s="186">
        <v>15.926918300000001</v>
      </c>
      <c r="Z968" s="168">
        <v>13.02968265</v>
      </c>
      <c r="AA968">
        <f t="shared" si="65"/>
        <v>7.6747840055797525</v>
      </c>
    </row>
    <row r="969" spans="1:27" ht="16" customHeight="1" x14ac:dyDescent="0.2">
      <c r="A969" s="13" t="s">
        <v>970</v>
      </c>
      <c r="B969" s="254">
        <v>3</v>
      </c>
      <c r="C969" s="252" t="s">
        <v>5943</v>
      </c>
      <c r="D969" s="24" t="s">
        <v>971</v>
      </c>
      <c r="E969" s="15" t="s">
        <v>972</v>
      </c>
      <c r="F969" s="57" t="s">
        <v>973</v>
      </c>
      <c r="G969" s="57" t="s">
        <v>974</v>
      </c>
      <c r="H969" s="118" t="s">
        <v>971</v>
      </c>
      <c r="I969" s="118" t="s">
        <v>4884</v>
      </c>
      <c r="J969" s="164" t="s">
        <v>5275</v>
      </c>
      <c r="K969" s="165">
        <v>167.3753844</v>
      </c>
      <c r="L969" s="186">
        <v>6.5980266160000003</v>
      </c>
      <c r="M969" s="186">
        <v>98.254794290000007</v>
      </c>
      <c r="N969" s="168">
        <v>64.799802659999997</v>
      </c>
      <c r="O969" s="155">
        <f t="shared" si="63"/>
        <v>1.5432145762031555</v>
      </c>
      <c r="P969" s="164" t="s">
        <v>5275</v>
      </c>
      <c r="Q969" s="165">
        <v>163.16831429999999</v>
      </c>
      <c r="R969" s="186">
        <v>5.1169059890000002</v>
      </c>
      <c r="S969" s="186">
        <v>92.479328659999993</v>
      </c>
      <c r="T969" s="168">
        <v>51.54724444</v>
      </c>
      <c r="U969" s="155">
        <f t="shared" si="64"/>
        <v>1.9399679087870172</v>
      </c>
      <c r="V969" s="164" t="s">
        <v>5275</v>
      </c>
      <c r="W969" s="165">
        <v>162.65750439999999</v>
      </c>
      <c r="X969" s="186">
        <v>3.7007770500000001</v>
      </c>
      <c r="Y969" s="186">
        <v>88.368522299999995</v>
      </c>
      <c r="Z969" s="168">
        <v>37.398182040000002</v>
      </c>
      <c r="AA969">
        <f t="shared" si="65"/>
        <v>2.6739267671632523</v>
      </c>
    </row>
    <row r="970" spans="1:27" ht="16" customHeight="1" x14ac:dyDescent="0.2">
      <c r="A970" s="13"/>
      <c r="B970" s="254"/>
      <c r="C970" s="252"/>
      <c r="D970" s="24"/>
      <c r="E970" s="15"/>
      <c r="F970" s="57"/>
      <c r="G970" s="57"/>
      <c r="H970" s="118"/>
      <c r="I970" s="118"/>
      <c r="J970" s="186"/>
      <c r="K970" s="186"/>
      <c r="L970" s="186"/>
      <c r="M970" s="186"/>
      <c r="N970" s="168"/>
      <c r="O970" s="155"/>
      <c r="P970" s="186"/>
      <c r="Q970" s="186"/>
      <c r="R970" s="186"/>
      <c r="S970" s="186"/>
      <c r="T970" s="168"/>
      <c r="U970" s="155"/>
      <c r="V970" s="186"/>
      <c r="W970" s="186"/>
      <c r="X970" s="186"/>
      <c r="Y970" s="186"/>
      <c r="Z970" s="168"/>
    </row>
    <row r="971" spans="1:27" ht="16" customHeight="1" x14ac:dyDescent="0.25">
      <c r="A971" s="6" t="s">
        <v>2211</v>
      </c>
      <c r="B971" s="61">
        <v>6</v>
      </c>
      <c r="C971" s="201" t="s">
        <v>5944</v>
      </c>
      <c r="D971" s="8" t="s">
        <v>2212</v>
      </c>
      <c r="E971" s="8" t="s">
        <v>2213</v>
      </c>
      <c r="F971" s="2" t="s">
        <v>2214</v>
      </c>
      <c r="G971" s="2" t="s">
        <v>2215</v>
      </c>
      <c r="H971" s="119" t="s">
        <v>2213</v>
      </c>
      <c r="I971" s="297" t="s">
        <v>4885</v>
      </c>
      <c r="J971" s="174" t="s">
        <v>5276</v>
      </c>
      <c r="K971" s="175">
        <v>1005.687711</v>
      </c>
      <c r="L971" s="186">
        <v>5.2288625680000003</v>
      </c>
      <c r="M971" s="186">
        <v>81.729875930000006</v>
      </c>
      <c r="N971" s="168">
        <v>8.5576998450000001</v>
      </c>
      <c r="O971" s="155">
        <f t="shared" si="63"/>
        <v>11.685382966361798</v>
      </c>
      <c r="P971" s="177" t="s">
        <v>5276</v>
      </c>
      <c r="Q971" s="178">
        <v>17.92446893</v>
      </c>
      <c r="R971" s="166">
        <v>0.38954505499999997</v>
      </c>
      <c r="S971" s="186">
        <v>29.0248621</v>
      </c>
      <c r="T971" s="168">
        <v>35.268194719999997</v>
      </c>
      <c r="U971" s="155">
        <f t="shared" si="64"/>
        <v>2.8354158979192574</v>
      </c>
      <c r="V971" s="174" t="s">
        <v>5276</v>
      </c>
      <c r="W971" s="175">
        <v>941.51155329999995</v>
      </c>
      <c r="X971" s="166">
        <v>0.11978250999999999</v>
      </c>
      <c r="Y971" s="187">
        <v>8.6824127529999995</v>
      </c>
      <c r="Z971" s="168">
        <v>0.209398261</v>
      </c>
      <c r="AA971">
        <f t="shared" si="65"/>
        <v>477.55888478940136</v>
      </c>
    </row>
    <row r="972" spans="1:27" ht="16" customHeight="1" x14ac:dyDescent="0.25">
      <c r="A972" s="6" t="s">
        <v>1943</v>
      </c>
      <c r="B972" s="59">
        <v>5</v>
      </c>
      <c r="C972" s="201" t="s">
        <v>5945</v>
      </c>
      <c r="D972" s="8" t="s">
        <v>1944</v>
      </c>
      <c r="E972" s="8" t="s">
        <v>1945</v>
      </c>
      <c r="F972" s="42" t="s">
        <v>1946</v>
      </c>
      <c r="G972" s="42" t="s">
        <v>2082</v>
      </c>
      <c r="H972" s="118" t="s">
        <v>1945</v>
      </c>
      <c r="I972" s="118" t="s">
        <v>4886</v>
      </c>
      <c r="J972" s="174" t="s">
        <v>5278</v>
      </c>
      <c r="K972" s="175">
        <v>644.91251739999996</v>
      </c>
      <c r="L972" s="186">
        <v>12.692567159999999</v>
      </c>
      <c r="M972" s="186">
        <v>92.078093749999994</v>
      </c>
      <c r="N972" s="168">
        <v>32.389097730000003</v>
      </c>
      <c r="O972" s="155">
        <f t="shared" si="63"/>
        <v>3.0874586514763029</v>
      </c>
      <c r="P972" s="174" t="s">
        <v>5278</v>
      </c>
      <c r="Q972" s="175">
        <v>634.68899520000002</v>
      </c>
      <c r="R972" s="186">
        <v>7.8104792989999998</v>
      </c>
      <c r="S972" s="186">
        <v>89.823534690000002</v>
      </c>
      <c r="T972" s="168">
        <v>20.25182122</v>
      </c>
      <c r="U972" s="155">
        <f t="shared" si="64"/>
        <v>4.9378275125816069</v>
      </c>
      <c r="V972" s="174" t="s">
        <v>5278</v>
      </c>
      <c r="W972" s="175">
        <v>622.78126440000005</v>
      </c>
      <c r="X972" s="186">
        <v>7.3540606329999996</v>
      </c>
      <c r="Y972" s="186">
        <v>78.904105630000004</v>
      </c>
      <c r="Z972" s="168">
        <v>19.432811359999999</v>
      </c>
      <c r="AA972">
        <f t="shared" si="65"/>
        <v>5.1459358168750322</v>
      </c>
    </row>
    <row r="973" spans="1:27" ht="16" customHeight="1" x14ac:dyDescent="0.2">
      <c r="A973" s="13" t="s">
        <v>5946</v>
      </c>
      <c r="B973" s="62">
        <v>3</v>
      </c>
      <c r="C973" s="203" t="s">
        <v>5947</v>
      </c>
      <c r="D973" s="24" t="s">
        <v>5948</v>
      </c>
      <c r="E973" s="24" t="s">
        <v>1090</v>
      </c>
      <c r="F973" s="57" t="s">
        <v>1091</v>
      </c>
      <c r="G973" s="57" t="s">
        <v>1092</v>
      </c>
      <c r="H973" s="118" t="s">
        <v>1090</v>
      </c>
      <c r="I973" s="118" t="s">
        <v>4887</v>
      </c>
      <c r="J973" s="174" t="s">
        <v>5279</v>
      </c>
      <c r="K973" s="175">
        <v>663.09323359999996</v>
      </c>
      <c r="L973" s="186">
        <v>26.17018345</v>
      </c>
      <c r="M973" s="186">
        <v>93.937923650000002</v>
      </c>
      <c r="N973" s="168">
        <v>64.951196350000004</v>
      </c>
      <c r="O973" s="155">
        <f t="shared" si="63"/>
        <v>1.53961752237994</v>
      </c>
      <c r="P973" s="174" t="s">
        <v>5279</v>
      </c>
      <c r="Q973" s="175">
        <v>660.48199939999995</v>
      </c>
      <c r="R973" s="186">
        <v>14.545193380000001</v>
      </c>
      <c r="S973" s="186">
        <v>92.384093300000004</v>
      </c>
      <c r="T973" s="168">
        <v>36.242055809999997</v>
      </c>
      <c r="U973" s="155">
        <f t="shared" si="64"/>
        <v>2.7592253740861952</v>
      </c>
      <c r="V973" s="174" t="s">
        <v>5279</v>
      </c>
      <c r="W973" s="175">
        <v>647.35437339999999</v>
      </c>
      <c r="X973" s="186">
        <v>8.5473259129999999</v>
      </c>
      <c r="Y973" s="186">
        <v>84.185216109999999</v>
      </c>
      <c r="Z973" s="168">
        <v>21.728964179999998</v>
      </c>
      <c r="AA973">
        <f t="shared" si="65"/>
        <v>4.6021521859768653</v>
      </c>
    </row>
    <row r="974" spans="1:27" ht="16" customHeight="1" x14ac:dyDescent="0.2">
      <c r="A974" s="13"/>
      <c r="B974" s="62"/>
      <c r="C974" s="218"/>
      <c r="D974" s="24"/>
      <c r="E974" s="24"/>
      <c r="F974" s="57"/>
      <c r="G974" s="57"/>
      <c r="H974" s="118"/>
      <c r="I974" s="118"/>
      <c r="J974" s="186"/>
      <c r="K974" s="186"/>
      <c r="L974" s="186"/>
      <c r="M974" s="186"/>
      <c r="N974" s="168"/>
      <c r="O974" s="155"/>
      <c r="P974" s="186"/>
      <c r="Q974" s="186"/>
      <c r="R974" s="186"/>
      <c r="S974" s="186"/>
      <c r="T974" s="168"/>
      <c r="U974" s="155"/>
      <c r="V974" s="186"/>
      <c r="W974" s="186"/>
      <c r="X974" s="186"/>
      <c r="Y974" s="186"/>
      <c r="Z974" s="168"/>
    </row>
    <row r="975" spans="1:27" ht="16" customHeight="1" x14ac:dyDescent="0.25">
      <c r="A975" s="1" t="s">
        <v>874</v>
      </c>
      <c r="B975" s="60">
        <v>2</v>
      </c>
      <c r="C975" s="196" t="s">
        <v>5949</v>
      </c>
      <c r="D975" s="154" t="s">
        <v>875</v>
      </c>
      <c r="E975" s="1" t="s">
        <v>876</v>
      </c>
      <c r="F975" s="42" t="s">
        <v>877</v>
      </c>
      <c r="G975" s="42" t="s">
        <v>878</v>
      </c>
      <c r="H975" s="119" t="s">
        <v>876</v>
      </c>
      <c r="I975" s="118" t="s">
        <v>4888</v>
      </c>
      <c r="J975" s="174" t="s">
        <v>5283</v>
      </c>
      <c r="K975" s="175">
        <v>1227.451521</v>
      </c>
      <c r="L975" s="186">
        <v>7.7852988280000002</v>
      </c>
      <c r="M975" s="186">
        <v>84.212694409999997</v>
      </c>
      <c r="N975" s="168">
        <v>10.44008855</v>
      </c>
      <c r="O975" s="155">
        <f t="shared" si="63"/>
        <v>9.5784628186894061</v>
      </c>
      <c r="P975" s="174" t="s">
        <v>5283</v>
      </c>
      <c r="Q975" s="175">
        <v>863.28030209999997</v>
      </c>
      <c r="R975" s="166">
        <v>0.82956225900000002</v>
      </c>
      <c r="S975" s="186">
        <v>24.271480220000001</v>
      </c>
      <c r="T975" s="168">
        <v>1.58158161</v>
      </c>
      <c r="U975" s="155">
        <f t="shared" si="64"/>
        <v>63.227846965165462</v>
      </c>
      <c r="V975" s="174" t="s">
        <v>5283</v>
      </c>
      <c r="W975" s="175">
        <v>895.84759340000005</v>
      </c>
      <c r="X975" s="186">
        <v>1.2729414569999999</v>
      </c>
      <c r="Y975" s="186">
        <v>38.177179549999998</v>
      </c>
      <c r="Z975" s="168">
        <v>2.3386945560000001</v>
      </c>
      <c r="AA975">
        <f t="shared" si="65"/>
        <v>42.75889715629885</v>
      </c>
    </row>
    <row r="976" spans="1:27" ht="16" customHeight="1" x14ac:dyDescent="0.25">
      <c r="A976" s="12"/>
      <c r="B976" s="61"/>
      <c r="C976" s="237"/>
      <c r="D976" s="176"/>
      <c r="E976" s="12"/>
      <c r="F976" s="42"/>
      <c r="G976" s="42"/>
      <c r="H976" s="119"/>
      <c r="I976" s="118"/>
      <c r="J976" s="186"/>
      <c r="K976" s="186"/>
      <c r="L976" s="186"/>
      <c r="M976" s="186"/>
      <c r="N976" s="168"/>
      <c r="O976" s="155"/>
      <c r="P976" s="174" t="s">
        <v>5283</v>
      </c>
      <c r="Q976" s="175">
        <v>993.71734549999996</v>
      </c>
      <c r="R976" s="166">
        <v>0.64074761700000005</v>
      </c>
      <c r="S976" s="186">
        <v>18.747107830000001</v>
      </c>
      <c r="T976" s="168">
        <v>1.061294084</v>
      </c>
      <c r="U976" s="155">
        <f t="shared" si="64"/>
        <v>94.224590061881472</v>
      </c>
      <c r="V976" s="186"/>
      <c r="W976" s="186"/>
      <c r="X976" s="186"/>
      <c r="Y976" s="186"/>
      <c r="Z976" s="168"/>
    </row>
    <row r="977" spans="1:27" ht="16" customHeight="1" x14ac:dyDescent="0.25">
      <c r="A977" s="111" t="s">
        <v>660</v>
      </c>
      <c r="B977" s="245">
        <v>2</v>
      </c>
      <c r="C977" s="374" t="s">
        <v>5950</v>
      </c>
      <c r="D977" s="375" t="s">
        <v>661</v>
      </c>
      <c r="E977" s="375" t="s">
        <v>662</v>
      </c>
      <c r="F977" s="42" t="s">
        <v>663</v>
      </c>
      <c r="G977" s="58" t="s">
        <v>887</v>
      </c>
      <c r="H977" s="283" t="s">
        <v>886</v>
      </c>
      <c r="I977" s="284" t="s">
        <v>4889</v>
      </c>
      <c r="J977" s="177" t="s">
        <v>5284</v>
      </c>
      <c r="K977" s="178">
        <v>18.918618389999999</v>
      </c>
      <c r="L977" s="166">
        <v>0.178762332</v>
      </c>
      <c r="M977" s="186">
        <v>54.019393229999999</v>
      </c>
      <c r="N977" s="168">
        <v>15.345632739999999</v>
      </c>
      <c r="O977" s="155">
        <f t="shared" si="63"/>
        <v>6.5165120066596876</v>
      </c>
      <c r="P977" s="174" t="s">
        <v>5284</v>
      </c>
      <c r="Q977" s="175">
        <v>1325.2270659999999</v>
      </c>
      <c r="R977" s="186">
        <v>3.8068133999999998</v>
      </c>
      <c r="S977" s="186">
        <v>78.800091940000002</v>
      </c>
      <c r="T977" s="168">
        <v>4.7283685540000002</v>
      </c>
      <c r="U977" s="155">
        <f t="shared" si="64"/>
        <v>21.148943627798264</v>
      </c>
      <c r="V977" s="174" t="s">
        <v>5284</v>
      </c>
      <c r="W977" s="175">
        <v>1271.0072990000001</v>
      </c>
      <c r="X977" s="186">
        <v>6.3431013549999999</v>
      </c>
      <c r="Y977" s="186">
        <v>86.73072861</v>
      </c>
      <c r="Z977" s="168">
        <v>8.2146677199999996</v>
      </c>
      <c r="AA977">
        <f t="shared" si="65"/>
        <v>12.173346921450403</v>
      </c>
    </row>
    <row r="978" spans="1:27" ht="16" customHeight="1" x14ac:dyDescent="0.25">
      <c r="A978" s="11" t="s">
        <v>4178</v>
      </c>
      <c r="B978" s="61">
        <v>10</v>
      </c>
      <c r="C978" s="265" t="s">
        <v>5951</v>
      </c>
      <c r="D978" s="220" t="s">
        <v>4179</v>
      </c>
      <c r="E978" s="220" t="s">
        <v>4180</v>
      </c>
      <c r="F978" s="46" t="s">
        <v>4181</v>
      </c>
      <c r="G978" s="54" t="s">
        <v>4182</v>
      </c>
      <c r="H978" s="283" t="s">
        <v>4180</v>
      </c>
      <c r="I978" s="284" t="s">
        <v>4890</v>
      </c>
      <c r="J978" s="177" t="s">
        <v>5285</v>
      </c>
      <c r="K978" s="178">
        <v>15.32703508</v>
      </c>
      <c r="L978" s="166">
        <v>0.57496672500000001</v>
      </c>
      <c r="M978" s="186">
        <v>38.6887835</v>
      </c>
      <c r="N978" s="168">
        <v>60.730311970000002</v>
      </c>
      <c r="O978" s="155">
        <f t="shared" si="63"/>
        <v>1.6466241775507215</v>
      </c>
      <c r="P978" s="177" t="s">
        <v>5285</v>
      </c>
      <c r="Q978" s="178">
        <v>15.328696109999999</v>
      </c>
      <c r="R978" s="166">
        <v>0.56963180300000005</v>
      </c>
      <c r="S978" s="186">
        <v>37.463978240000003</v>
      </c>
      <c r="T978" s="168">
        <v>60.160404939999999</v>
      </c>
      <c r="U978" s="155">
        <f t="shared" si="64"/>
        <v>1.6622228540471655</v>
      </c>
      <c r="V978" s="177" t="s">
        <v>5285</v>
      </c>
      <c r="W978" s="178">
        <v>16.4719044</v>
      </c>
      <c r="X978" s="166">
        <v>0.400642673</v>
      </c>
      <c r="Y978" s="186">
        <v>33.957264170000002</v>
      </c>
      <c r="Z978" s="168">
        <v>39.421946830000003</v>
      </c>
      <c r="AA978">
        <f t="shared" si="65"/>
        <v>2.5366580811250103</v>
      </c>
    </row>
    <row r="979" spans="1:27" ht="16" customHeight="1" x14ac:dyDescent="0.25">
      <c r="A979" s="6" t="s">
        <v>839</v>
      </c>
      <c r="B979" s="60">
        <v>2</v>
      </c>
      <c r="C979" s="196" t="s">
        <v>5952</v>
      </c>
      <c r="D979" s="1" t="s">
        <v>840</v>
      </c>
      <c r="E979" s="1" t="s">
        <v>841</v>
      </c>
      <c r="F979" s="55" t="s">
        <v>4374</v>
      </c>
      <c r="G979" s="42" t="s">
        <v>842</v>
      </c>
      <c r="H979" s="284" t="s">
        <v>841</v>
      </c>
      <c r="I979" s="284" t="s">
        <v>4891</v>
      </c>
      <c r="J979" s="177" t="s">
        <v>5286</v>
      </c>
      <c r="K979" s="178">
        <v>16.823765559999998</v>
      </c>
      <c r="L979" s="166">
        <v>0.86686864799999996</v>
      </c>
      <c r="M979" s="186">
        <v>58.878069570000001</v>
      </c>
      <c r="N979" s="168">
        <v>83.540276800000001</v>
      </c>
      <c r="O979" s="155">
        <f t="shared" si="63"/>
        <v>1.1970273960116924</v>
      </c>
      <c r="P979" s="177" t="s">
        <v>5286</v>
      </c>
      <c r="Q979" s="178">
        <v>16.48808674</v>
      </c>
      <c r="R979" s="166">
        <v>0.85067122699999997</v>
      </c>
      <c r="S979" s="186">
        <v>57.37473001</v>
      </c>
      <c r="T979" s="168">
        <v>83.622429109999999</v>
      </c>
      <c r="U979" s="155">
        <f t="shared" si="64"/>
        <v>1.195851412884172</v>
      </c>
      <c r="V979" s="177" t="s">
        <v>5286</v>
      </c>
      <c r="W979" s="178">
        <v>15.98730159</v>
      </c>
      <c r="X979" s="166">
        <v>0.75184488500000002</v>
      </c>
      <c r="Y979" s="186">
        <v>52.102354849999998</v>
      </c>
      <c r="Z979" s="168">
        <v>76.185667359999997</v>
      </c>
      <c r="AA979">
        <f t="shared" si="65"/>
        <v>1.3125828448475771</v>
      </c>
    </row>
    <row r="980" spans="1:27" ht="16" customHeight="1" x14ac:dyDescent="0.25">
      <c r="A980" s="27" t="s">
        <v>3228</v>
      </c>
      <c r="B980" s="422">
        <v>8</v>
      </c>
      <c r="C980" s="362" t="s">
        <v>5953</v>
      </c>
      <c r="D980" s="8" t="s">
        <v>3229</v>
      </c>
      <c r="E980" s="8" t="s">
        <v>3230</v>
      </c>
      <c r="F980" s="41" t="s">
        <v>3231</v>
      </c>
      <c r="G980" s="41" t="s">
        <v>3232</v>
      </c>
      <c r="H980" s="118" t="s">
        <v>3233</v>
      </c>
      <c r="I980" s="118" t="s">
        <v>4892</v>
      </c>
      <c r="J980" s="177" t="s">
        <v>5287</v>
      </c>
      <c r="K980" s="178">
        <v>17.550412619999999</v>
      </c>
      <c r="L980" s="166">
        <v>0.26071804500000001</v>
      </c>
      <c r="M980" s="186">
        <v>18.927111440000001</v>
      </c>
      <c r="N980" s="168">
        <v>24.100346479999999</v>
      </c>
      <c r="O980" s="155">
        <f t="shared" si="63"/>
        <v>4.1493179395983528</v>
      </c>
      <c r="P980" s="177" t="s">
        <v>5287</v>
      </c>
      <c r="Q980" s="178">
        <v>17.384962260000002</v>
      </c>
      <c r="R980" s="166">
        <v>0.24415346800000001</v>
      </c>
      <c r="S980" s="186">
        <v>20.73464105</v>
      </c>
      <c r="T980" s="168">
        <v>22.780767310000002</v>
      </c>
      <c r="U980" s="155">
        <f t="shared" si="64"/>
        <v>4.3896677683944088</v>
      </c>
      <c r="V980" s="177" t="s">
        <v>5287</v>
      </c>
      <c r="W980" s="178">
        <v>18.205445539999999</v>
      </c>
      <c r="X980" s="166">
        <v>0.23507198500000001</v>
      </c>
      <c r="Y980" s="186">
        <v>28.497710900000001</v>
      </c>
      <c r="Z980" s="168">
        <v>20.958839139999998</v>
      </c>
      <c r="AA980">
        <f t="shared" si="65"/>
        <v>4.7712566202748192</v>
      </c>
    </row>
    <row r="981" spans="1:27" ht="16" customHeight="1" x14ac:dyDescent="0.25">
      <c r="A981" s="11" t="s">
        <v>2145</v>
      </c>
      <c r="B981" s="239">
        <v>6</v>
      </c>
      <c r="C981" s="240" t="s">
        <v>5954</v>
      </c>
      <c r="D981" s="21" t="s">
        <v>2146</v>
      </c>
      <c r="E981" s="21" t="s">
        <v>2147</v>
      </c>
      <c r="F981" s="66" t="s">
        <v>2148</v>
      </c>
      <c r="G981" s="66" t="s">
        <v>2149</v>
      </c>
      <c r="H981" s="118" t="s">
        <v>2533</v>
      </c>
      <c r="I981" s="118" t="s">
        <v>4893</v>
      </c>
      <c r="J981" s="174" t="s">
        <v>5288</v>
      </c>
      <c r="K981" s="175">
        <v>584.29571529999998</v>
      </c>
      <c r="L981" s="186">
        <v>21.5748791</v>
      </c>
      <c r="M981" s="186">
        <v>92.519053029999995</v>
      </c>
      <c r="N981" s="168">
        <v>60.764188369999999</v>
      </c>
      <c r="O981" s="155">
        <f t="shared" si="63"/>
        <v>1.6457061746811907</v>
      </c>
      <c r="P981" s="174" t="s">
        <v>5288</v>
      </c>
      <c r="Q981" s="175">
        <v>534.12405969999998</v>
      </c>
      <c r="R981" s="186">
        <v>8.189881905</v>
      </c>
      <c r="S981" s="186">
        <v>56.882197400000003</v>
      </c>
      <c r="T981" s="168">
        <v>25.231867130000001</v>
      </c>
      <c r="U981" s="155">
        <f t="shared" si="64"/>
        <v>3.9632421764421362</v>
      </c>
      <c r="V981" s="174" t="s">
        <v>5288</v>
      </c>
      <c r="W981" s="175">
        <v>518.41168089999996</v>
      </c>
      <c r="X981" s="186">
        <v>1.9577772600000001</v>
      </c>
      <c r="Y981" s="186">
        <v>17.187537450000001</v>
      </c>
      <c r="Z981" s="168">
        <v>6.2143539939999997</v>
      </c>
      <c r="AA981">
        <f t="shared" si="65"/>
        <v>16.091777213938997</v>
      </c>
    </row>
    <row r="982" spans="1:27" ht="16" customHeight="1" x14ac:dyDescent="0.25">
      <c r="A982" s="11"/>
      <c r="B982" s="241"/>
      <c r="C982" s="242"/>
      <c r="D982" s="21"/>
      <c r="E982" s="21"/>
      <c r="F982" s="66"/>
      <c r="G982" s="66"/>
      <c r="H982" s="118"/>
      <c r="I982" s="118"/>
      <c r="J982" s="186"/>
      <c r="K982" s="186"/>
      <c r="L982" s="186"/>
      <c r="M982" s="186"/>
      <c r="N982" s="168"/>
      <c r="O982" s="155"/>
      <c r="P982" s="174" t="s">
        <v>5288</v>
      </c>
      <c r="Q982" s="175">
        <v>565.46507659999997</v>
      </c>
      <c r="R982" s="186">
        <v>3.210747628</v>
      </c>
      <c r="S982" s="186">
        <v>22.300001699999999</v>
      </c>
      <c r="T982" s="168">
        <v>9.3438526970000009</v>
      </c>
      <c r="U982" s="155">
        <f t="shared" si="64"/>
        <v>10.702223509164122</v>
      </c>
      <c r="V982" s="174" t="s">
        <v>5288</v>
      </c>
      <c r="W982" s="175">
        <v>544.17141500000002</v>
      </c>
      <c r="X982" s="186">
        <v>5.3075757479999996</v>
      </c>
      <c r="Y982" s="186">
        <v>46.595779200000003</v>
      </c>
      <c r="Z982" s="168">
        <v>16.050119410000001</v>
      </c>
      <c r="AA982">
        <f t="shared" si="65"/>
        <v>6.2304832409966471</v>
      </c>
    </row>
    <row r="983" spans="1:27" ht="16" customHeight="1" x14ac:dyDescent="0.25">
      <c r="A983" s="11"/>
      <c r="B983" s="241"/>
      <c r="C983" s="242"/>
      <c r="D983" s="21"/>
      <c r="E983" s="21"/>
      <c r="F983" s="66"/>
      <c r="G983" s="66"/>
      <c r="H983" s="118"/>
      <c r="I983" s="118"/>
      <c r="J983" s="186"/>
      <c r="K983" s="186"/>
      <c r="L983" s="186"/>
      <c r="M983" s="186"/>
      <c r="N983" s="168"/>
      <c r="O983" s="155"/>
      <c r="P983" s="186"/>
      <c r="Q983" s="186"/>
      <c r="R983" s="186"/>
      <c r="S983" s="186"/>
      <c r="T983" s="168"/>
      <c r="U983" s="155"/>
      <c r="V983" s="174" t="s">
        <v>5288</v>
      </c>
      <c r="W983" s="175">
        <v>575.08309589999999</v>
      </c>
      <c r="X983" s="186">
        <v>2.115565771</v>
      </c>
      <c r="Y983" s="186">
        <v>18.572779780000001</v>
      </c>
      <c r="Z983" s="168">
        <v>6.053755379</v>
      </c>
      <c r="AA983">
        <f t="shared" si="65"/>
        <v>16.518672086898672</v>
      </c>
    </row>
    <row r="984" spans="1:27" ht="16" customHeight="1" x14ac:dyDescent="0.25">
      <c r="A984" s="11"/>
      <c r="B984" s="241"/>
      <c r="C984" s="242"/>
      <c r="D984" s="21"/>
      <c r="E984" s="21"/>
      <c r="F984" s="66"/>
      <c r="G984" s="66"/>
      <c r="H984" s="118"/>
      <c r="I984" s="118"/>
      <c r="J984" s="186"/>
      <c r="K984" s="186"/>
      <c r="L984" s="186"/>
      <c r="M984" s="186"/>
      <c r="N984" s="168"/>
      <c r="O984" s="155"/>
      <c r="P984" s="186"/>
      <c r="Q984" s="186"/>
      <c r="R984" s="186"/>
      <c r="S984" s="186"/>
      <c r="T984" s="168"/>
      <c r="U984" s="155"/>
      <c r="V984" s="174" t="s">
        <v>5288</v>
      </c>
      <c r="W984" s="175">
        <v>728.29861110000002</v>
      </c>
      <c r="X984" s="166">
        <v>0.74165921099999998</v>
      </c>
      <c r="Y984" s="187">
        <v>6.5111061020000003</v>
      </c>
      <c r="Z984" s="168">
        <v>1.675965734</v>
      </c>
      <c r="AA984">
        <f t="shared" si="65"/>
        <v>59.667091021802477</v>
      </c>
    </row>
    <row r="985" spans="1:27" s="20" customFormat="1" ht="16" customHeight="1" x14ac:dyDescent="0.25">
      <c r="A985" s="27" t="s">
        <v>5955</v>
      </c>
      <c r="B985" s="64">
        <v>8</v>
      </c>
      <c r="C985" s="201" t="s">
        <v>5956</v>
      </c>
      <c r="D985" s="8" t="s">
        <v>5957</v>
      </c>
      <c r="E985" s="8" t="s">
        <v>3154</v>
      </c>
      <c r="F985" s="41" t="s">
        <v>3155</v>
      </c>
      <c r="G985" s="41" t="s">
        <v>3156</v>
      </c>
      <c r="H985" s="119" t="s">
        <v>3154</v>
      </c>
      <c r="I985" s="118" t="s">
        <v>4894</v>
      </c>
      <c r="J985" s="169" t="s">
        <v>5289</v>
      </c>
      <c r="K985" s="171">
        <v>338.57256360000002</v>
      </c>
      <c r="L985" s="186">
        <v>13.88481603</v>
      </c>
      <c r="M985" s="186">
        <v>86.149793459999998</v>
      </c>
      <c r="N985" s="168">
        <v>67.46526824</v>
      </c>
      <c r="O985" s="155">
        <f t="shared" ref="O985:O1043" si="66">100/N985</f>
        <v>1.4822441622000435</v>
      </c>
      <c r="P985" s="169" t="s">
        <v>5289</v>
      </c>
      <c r="Q985" s="171">
        <v>341.0395408</v>
      </c>
      <c r="R985" s="186">
        <v>6.2277759140000004</v>
      </c>
      <c r="S985" s="186">
        <v>51.213564900000002</v>
      </c>
      <c r="T985" s="168">
        <v>30.04156382</v>
      </c>
      <c r="U985" s="155">
        <f t="shared" si="64"/>
        <v>3.3287215205962601</v>
      </c>
      <c r="V985" s="169" t="s">
        <v>5289</v>
      </c>
      <c r="W985" s="171">
        <v>337.2296364</v>
      </c>
      <c r="X985" s="186">
        <v>5.5537569820000003</v>
      </c>
      <c r="Y985" s="186">
        <v>52.902421580000002</v>
      </c>
      <c r="Z985" s="168">
        <v>27.092662959999998</v>
      </c>
      <c r="AA985">
        <f t="shared" si="65"/>
        <v>3.691036209605584</v>
      </c>
    </row>
    <row r="986" spans="1:27" s="20" customFormat="1" ht="16" customHeight="1" x14ac:dyDescent="0.25">
      <c r="A986" s="30"/>
      <c r="B986" s="64"/>
      <c r="C986" s="202"/>
      <c r="D986" s="21"/>
      <c r="E986" s="21"/>
      <c r="F986" s="41"/>
      <c r="G986" s="41"/>
      <c r="H986" s="119"/>
      <c r="I986" s="118"/>
      <c r="J986" s="169" t="s">
        <v>5289</v>
      </c>
      <c r="K986" s="171">
        <v>354.92584749999997</v>
      </c>
      <c r="L986" s="186">
        <v>1.8922782549999999</v>
      </c>
      <c r="M986" s="186">
        <v>11.740838370000001</v>
      </c>
      <c r="N986" s="168">
        <v>8.7711109890000003</v>
      </c>
      <c r="O986" s="155">
        <f t="shared" si="66"/>
        <v>11.401064258041165</v>
      </c>
      <c r="P986" s="169" t="s">
        <v>5289</v>
      </c>
      <c r="Q986" s="171">
        <v>351.3702624</v>
      </c>
      <c r="R986" s="186">
        <v>1.3109891199999999</v>
      </c>
      <c r="S986" s="186">
        <v>10.780803179999999</v>
      </c>
      <c r="T986" s="168">
        <v>6.1381585750000003</v>
      </c>
      <c r="U986" s="155">
        <f t="shared" si="64"/>
        <v>16.291530884732804</v>
      </c>
      <c r="V986" s="169" t="s">
        <v>5289</v>
      </c>
      <c r="W986" s="171">
        <v>350.069029</v>
      </c>
      <c r="X986" s="186">
        <v>1.9149694909999999</v>
      </c>
      <c r="Y986" s="186">
        <v>18.241079620000001</v>
      </c>
      <c r="Z986" s="168">
        <v>8.9993469459999993</v>
      </c>
      <c r="AA986">
        <f t="shared" si="65"/>
        <v>11.111917409123523</v>
      </c>
    </row>
    <row r="987" spans="1:27" s="20" customFormat="1" ht="16" customHeight="1" x14ac:dyDescent="0.25">
      <c r="A987" s="30"/>
      <c r="B987" s="64"/>
      <c r="C987" s="202"/>
      <c r="D987" s="21"/>
      <c r="E987" s="21"/>
      <c r="F987" s="41"/>
      <c r="G987" s="41"/>
      <c r="H987" s="119"/>
      <c r="I987" s="118"/>
      <c r="J987" s="186"/>
      <c r="K987" s="186"/>
      <c r="L987" s="186"/>
      <c r="M987" s="186"/>
      <c r="N987" s="168"/>
      <c r="O987" s="155"/>
      <c r="P987" s="169" t="s">
        <v>5289</v>
      </c>
      <c r="Q987" s="171">
        <v>356.76020410000001</v>
      </c>
      <c r="R987" s="186">
        <v>1.945432681</v>
      </c>
      <c r="S987" s="186">
        <v>15.99809374</v>
      </c>
      <c r="T987" s="168">
        <v>8.9711614770000008</v>
      </c>
      <c r="U987" s="155">
        <f t="shared" si="64"/>
        <v>11.146828675013492</v>
      </c>
      <c r="V987" s="169" t="s">
        <v>5289</v>
      </c>
      <c r="W987" s="171">
        <v>383.83187609999999</v>
      </c>
      <c r="X987" s="166">
        <v>0.72867963899999999</v>
      </c>
      <c r="Y987" s="187">
        <v>6.941052258</v>
      </c>
      <c r="Z987" s="168">
        <v>3.123393987</v>
      </c>
      <c r="AA987">
        <f t="shared" si="65"/>
        <v>32.016454029243157</v>
      </c>
    </row>
    <row r="988" spans="1:27" s="20" customFormat="1" ht="16" customHeight="1" x14ac:dyDescent="0.25">
      <c r="A988" s="30"/>
      <c r="B988" s="64"/>
      <c r="C988" s="202"/>
      <c r="D988" s="21"/>
      <c r="E988" s="21"/>
      <c r="F988" s="41"/>
      <c r="G988" s="41"/>
      <c r="H988" s="119"/>
      <c r="I988" s="118"/>
      <c r="J988" s="186"/>
      <c r="K988" s="186"/>
      <c r="L988" s="186"/>
      <c r="M988" s="186"/>
      <c r="N988" s="168"/>
      <c r="O988" s="155"/>
      <c r="P988" s="169" t="s">
        <v>5289</v>
      </c>
      <c r="Q988" s="171">
        <v>374.27751460000002</v>
      </c>
      <c r="R988" s="186">
        <v>1.1331101830000001</v>
      </c>
      <c r="S988" s="187">
        <v>9.3180314580000001</v>
      </c>
      <c r="T988" s="168">
        <v>4.9808340969999998</v>
      </c>
      <c r="U988" s="155">
        <f t="shared" si="64"/>
        <v>20.076958608244126</v>
      </c>
      <c r="V988" s="190"/>
      <c r="W988" s="186"/>
      <c r="X988" s="186"/>
      <c r="Y988" s="186"/>
      <c r="Z988" s="168"/>
      <c r="AA988"/>
    </row>
    <row r="989" spans="1:27" ht="16" customHeight="1" x14ac:dyDescent="0.25">
      <c r="A989" s="11" t="s">
        <v>2429</v>
      </c>
      <c r="B989" s="61">
        <v>6</v>
      </c>
      <c r="C989" s="201" t="s">
        <v>5958</v>
      </c>
      <c r="D989" s="21" t="s">
        <v>2430</v>
      </c>
      <c r="E989" s="220" t="s">
        <v>2431</v>
      </c>
      <c r="F989" s="54" t="s">
        <v>2432</v>
      </c>
      <c r="G989" s="54" t="s">
        <v>2433</v>
      </c>
      <c r="H989" s="118" t="s">
        <v>2431</v>
      </c>
      <c r="I989" s="118" t="s">
        <v>4895</v>
      </c>
      <c r="J989" s="174" t="s">
        <v>5290</v>
      </c>
      <c r="K989" s="175">
        <v>589.17921850000005</v>
      </c>
      <c r="L989" s="186">
        <v>10.2553263</v>
      </c>
      <c r="M989" s="186">
        <v>75.530343520000002</v>
      </c>
      <c r="N989" s="168">
        <v>28.644133960000001</v>
      </c>
      <c r="O989" s="155">
        <f t="shared" si="66"/>
        <v>3.4911161964137105</v>
      </c>
      <c r="P989" s="174" t="s">
        <v>5290</v>
      </c>
      <c r="Q989" s="175">
        <v>592.93798449999997</v>
      </c>
      <c r="R989" s="186">
        <v>6.55750046</v>
      </c>
      <c r="S989" s="186">
        <v>59.653558920000002</v>
      </c>
      <c r="T989" s="168">
        <v>18.199686379999999</v>
      </c>
      <c r="U989" s="155">
        <f t="shared" si="64"/>
        <v>5.4946001767311774</v>
      </c>
      <c r="V989" s="174" t="s">
        <v>5290</v>
      </c>
      <c r="W989" s="175">
        <v>579.74313229999996</v>
      </c>
      <c r="X989" s="186">
        <v>2.341059998</v>
      </c>
      <c r="Y989" s="186">
        <v>25.019693090000001</v>
      </c>
      <c r="Z989" s="168">
        <v>6.6451906799999998</v>
      </c>
      <c r="AA989">
        <f t="shared" si="65"/>
        <v>15.048477134142974</v>
      </c>
    </row>
    <row r="990" spans="1:27" ht="16" customHeight="1" x14ac:dyDescent="0.25">
      <c r="A990" s="11"/>
      <c r="B990" s="61"/>
      <c r="C990" s="202"/>
      <c r="D990" s="21"/>
      <c r="E990" s="221"/>
      <c r="F990" s="54"/>
      <c r="G990" s="54"/>
      <c r="H990" s="118"/>
      <c r="I990" s="118"/>
      <c r="J990" s="186"/>
      <c r="K990" s="186"/>
      <c r="L990" s="186"/>
      <c r="M990" s="186"/>
      <c r="N990" s="168"/>
      <c r="O990" s="155"/>
      <c r="P990" s="186"/>
      <c r="Q990" s="186"/>
      <c r="R990" s="186"/>
      <c r="S990" s="186"/>
      <c r="T990" s="168"/>
      <c r="U990" s="155"/>
      <c r="V990" s="174" t="s">
        <v>5290</v>
      </c>
      <c r="W990" s="175">
        <v>614.99176030000001</v>
      </c>
      <c r="X990" s="186">
        <v>4.0766995689999996</v>
      </c>
      <c r="Y990" s="186">
        <v>43.569055089999999</v>
      </c>
      <c r="Z990" s="168">
        <v>10.908903069999999</v>
      </c>
      <c r="AA990">
        <f t="shared" si="65"/>
        <v>9.1668245063983331</v>
      </c>
    </row>
    <row r="991" spans="1:27" ht="16" customHeight="1" x14ac:dyDescent="0.25">
      <c r="A991" s="27" t="s">
        <v>3499</v>
      </c>
      <c r="B991" s="249">
        <v>9</v>
      </c>
      <c r="C991" s="216" t="s">
        <v>5959</v>
      </c>
      <c r="D991" s="8" t="s">
        <v>3500</v>
      </c>
      <c r="E991" s="8" t="s">
        <v>3501</v>
      </c>
      <c r="F991" s="41" t="s">
        <v>3502</v>
      </c>
      <c r="G991" s="41" t="s">
        <v>4380</v>
      </c>
      <c r="H991" s="118" t="s">
        <v>3501</v>
      </c>
      <c r="I991" s="118" t="s">
        <v>4896</v>
      </c>
      <c r="J991" s="174" t="s">
        <v>5291</v>
      </c>
      <c r="K991" s="175">
        <v>413.15496969999998</v>
      </c>
      <c r="L991" s="186">
        <v>8.7593735289999994</v>
      </c>
      <c r="M991" s="186">
        <v>90.477567440000001</v>
      </c>
      <c r="N991" s="168">
        <v>34.882861380000001</v>
      </c>
      <c r="O991" s="155">
        <f t="shared" si="66"/>
        <v>2.8667373043352096</v>
      </c>
      <c r="P991" s="174" t="s">
        <v>5291</v>
      </c>
      <c r="Q991" s="175">
        <v>409.47643590000001</v>
      </c>
      <c r="R991" s="166">
        <v>0.71573980500000001</v>
      </c>
      <c r="S991" s="186">
        <v>38.874160029999999</v>
      </c>
      <c r="T991" s="168">
        <v>2.8759136330000001</v>
      </c>
      <c r="U991" s="155">
        <f t="shared" si="64"/>
        <v>34.771558802231944</v>
      </c>
      <c r="V991" s="174" t="s">
        <v>5291</v>
      </c>
      <c r="W991" s="175">
        <v>409.09794540000001</v>
      </c>
      <c r="X991" s="166">
        <v>0.872602235</v>
      </c>
      <c r="Y991" s="186">
        <v>48.217196690000002</v>
      </c>
      <c r="Z991" s="168">
        <v>3.5094442770000001</v>
      </c>
      <c r="AA991">
        <f t="shared" si="65"/>
        <v>28.494539906324889</v>
      </c>
    </row>
    <row r="992" spans="1:27" ht="16" customHeight="1" x14ac:dyDescent="0.2">
      <c r="A992" s="13" t="s">
        <v>1077</v>
      </c>
      <c r="B992" s="62">
        <v>3</v>
      </c>
      <c r="C992" s="227" t="s">
        <v>5960</v>
      </c>
      <c r="D992" s="228" t="s">
        <v>1078</v>
      </c>
      <c r="E992" s="228" t="s">
        <v>1079</v>
      </c>
      <c r="F992" s="57" t="s">
        <v>1080</v>
      </c>
      <c r="G992" s="57" t="s">
        <v>1081</v>
      </c>
      <c r="H992" s="118" t="s">
        <v>1079</v>
      </c>
      <c r="I992" s="118" t="s">
        <v>4897</v>
      </c>
      <c r="J992" s="169" t="s">
        <v>5292</v>
      </c>
      <c r="K992" s="171">
        <v>397.49234949999999</v>
      </c>
      <c r="L992" s="186">
        <v>39.128422309999998</v>
      </c>
      <c r="M992" s="186">
        <v>93.303290259999997</v>
      </c>
      <c r="N992" s="168">
        <v>161.9589077</v>
      </c>
      <c r="O992" s="155">
        <f t="shared" si="66"/>
        <v>0.61744056822877669</v>
      </c>
      <c r="P992" s="174" t="s">
        <v>5292</v>
      </c>
      <c r="Q992" s="171">
        <v>391.34655950000001</v>
      </c>
      <c r="R992" s="186">
        <v>7.7042469560000004</v>
      </c>
      <c r="S992" s="186">
        <v>58.268288310000003</v>
      </c>
      <c r="T992" s="168">
        <v>32.389593230000003</v>
      </c>
      <c r="U992" s="155">
        <f t="shared" si="64"/>
        <v>3.087411419152299</v>
      </c>
      <c r="V992" s="174" t="s">
        <v>5292</v>
      </c>
      <c r="W992" s="171">
        <v>390.10148040000001</v>
      </c>
      <c r="X992" s="186">
        <v>6.8285298719999998</v>
      </c>
      <c r="Y992" s="186">
        <v>54.663627339999998</v>
      </c>
      <c r="Z992" s="168">
        <v>28.799537520000001</v>
      </c>
      <c r="AA992">
        <f t="shared" si="65"/>
        <v>3.4722779812194706</v>
      </c>
    </row>
    <row r="993" spans="1:27" ht="16" customHeight="1" x14ac:dyDescent="0.2">
      <c r="A993" s="13"/>
      <c r="B993" s="62"/>
      <c r="C993" s="247"/>
      <c r="D993" s="248"/>
      <c r="E993" s="248"/>
      <c r="F993" s="57"/>
      <c r="G993" s="57"/>
      <c r="H993" s="118"/>
      <c r="I993" s="118"/>
      <c r="J993" s="186"/>
      <c r="K993" s="186"/>
      <c r="L993" s="186"/>
      <c r="M993" s="186"/>
      <c r="N993" s="168"/>
      <c r="O993" s="155"/>
      <c r="P993" s="174" t="s">
        <v>5292</v>
      </c>
      <c r="Q993" s="175">
        <v>408.29085570000001</v>
      </c>
      <c r="R993" s="186">
        <v>2.5157355539999999</v>
      </c>
      <c r="S993" s="186">
        <v>19.026856930000001</v>
      </c>
      <c r="T993" s="168">
        <v>10.137809300000001</v>
      </c>
      <c r="U993" s="155">
        <f t="shared" si="64"/>
        <v>9.8640640241674298</v>
      </c>
      <c r="V993" s="174" t="s">
        <v>5292</v>
      </c>
      <c r="W993" s="175">
        <v>408.87230510000001</v>
      </c>
      <c r="X993" s="186">
        <v>1.316228296</v>
      </c>
      <c r="Y993" s="186">
        <v>10.536647629999999</v>
      </c>
      <c r="Z993" s="168">
        <v>5.2965454640000003</v>
      </c>
      <c r="AA993">
        <f t="shared" si="65"/>
        <v>18.880230648389276</v>
      </c>
    </row>
    <row r="994" spans="1:27" ht="16" customHeight="1" x14ac:dyDescent="0.2">
      <c r="A994" s="13"/>
      <c r="B994" s="62"/>
      <c r="C994" s="247"/>
      <c r="D994" s="248"/>
      <c r="E994" s="248"/>
      <c r="F994" s="57"/>
      <c r="G994" s="57"/>
      <c r="H994" s="118"/>
      <c r="I994" s="118"/>
      <c r="J994" s="186"/>
      <c r="K994" s="186"/>
      <c r="L994" s="186"/>
      <c r="M994" s="186"/>
      <c r="N994" s="168"/>
      <c r="O994" s="155"/>
      <c r="P994" s="186"/>
      <c r="Q994" s="186"/>
      <c r="R994" s="186"/>
      <c r="S994" s="186"/>
      <c r="T994" s="168"/>
      <c r="U994" s="155"/>
      <c r="V994" s="174" t="s">
        <v>5292</v>
      </c>
      <c r="W994" s="175">
        <v>458.35040479999998</v>
      </c>
      <c r="X994" s="166">
        <v>0.740591373</v>
      </c>
      <c r="Y994" s="187">
        <v>5.9285690449999997</v>
      </c>
      <c r="Z994" s="168">
        <v>2.6586428180000001</v>
      </c>
      <c r="AA994">
        <f t="shared" si="65"/>
        <v>37.613175911770782</v>
      </c>
    </row>
    <row r="995" spans="1:27" s="20" customFormat="1" ht="16" customHeight="1" x14ac:dyDescent="0.25">
      <c r="A995" s="11" t="s">
        <v>4265</v>
      </c>
      <c r="B995" s="61">
        <v>10</v>
      </c>
      <c r="C995" s="265" t="s">
        <v>5961</v>
      </c>
      <c r="D995" s="274" t="s">
        <v>4266</v>
      </c>
      <c r="E995" s="207" t="s">
        <v>4267</v>
      </c>
      <c r="F995" s="54" t="s">
        <v>4268</v>
      </c>
      <c r="G995" s="54" t="s">
        <v>4269</v>
      </c>
      <c r="H995" s="119" t="s">
        <v>4267</v>
      </c>
      <c r="I995" s="118" t="s">
        <v>4898</v>
      </c>
      <c r="J995" s="169" t="s">
        <v>5293</v>
      </c>
      <c r="K995" s="171">
        <v>294.6124322</v>
      </c>
      <c r="L995" s="186">
        <v>12.648683460000001</v>
      </c>
      <c r="M995" s="186">
        <v>96.889349339999995</v>
      </c>
      <c r="N995" s="168">
        <v>70.621416269999997</v>
      </c>
      <c r="O995" s="155">
        <f t="shared" si="66"/>
        <v>1.416001055794176</v>
      </c>
      <c r="P995" s="169" t="s">
        <v>5293</v>
      </c>
      <c r="Q995" s="171">
        <v>293.97934149999998</v>
      </c>
      <c r="R995" s="186">
        <v>10.85005183</v>
      </c>
      <c r="S995" s="186">
        <v>75.806042640000001</v>
      </c>
      <c r="T995" s="168">
        <v>60.709456340000003</v>
      </c>
      <c r="U995" s="155">
        <f t="shared" si="64"/>
        <v>1.6471898453505407</v>
      </c>
      <c r="V995" s="169" t="s">
        <v>5293</v>
      </c>
      <c r="W995" s="171">
        <v>291.20219789999999</v>
      </c>
      <c r="X995" s="186">
        <v>9.5217101839999998</v>
      </c>
      <c r="Y995" s="186">
        <v>66.756381649999994</v>
      </c>
      <c r="Z995" s="168">
        <v>53.784606340000003</v>
      </c>
      <c r="AA995">
        <f t="shared" si="65"/>
        <v>1.8592680472150127</v>
      </c>
    </row>
    <row r="996" spans="1:27" s="20" customFormat="1" ht="16" customHeight="1" x14ac:dyDescent="0.25">
      <c r="A996" s="11"/>
      <c r="B996" s="61"/>
      <c r="C996" s="273"/>
      <c r="D996" s="274"/>
      <c r="E996" s="209"/>
      <c r="F996" s="54"/>
      <c r="G996" s="54"/>
      <c r="H996" s="119"/>
      <c r="I996" s="118"/>
      <c r="J996" s="186"/>
      <c r="K996" s="186"/>
      <c r="L996" s="186"/>
      <c r="M996" s="186"/>
      <c r="N996" s="168"/>
      <c r="O996" s="155"/>
      <c r="P996" s="169" t="s">
        <v>5293</v>
      </c>
      <c r="Q996" s="171">
        <v>311.09779479999997</v>
      </c>
      <c r="R996" s="186">
        <v>2.3661405279999999</v>
      </c>
      <c r="S996" s="186">
        <v>16.531510860000001</v>
      </c>
      <c r="T996" s="168">
        <v>12.51140432</v>
      </c>
      <c r="U996" s="155">
        <f t="shared" si="64"/>
        <v>7.9927078881261826</v>
      </c>
      <c r="V996" s="169" t="s">
        <v>5293</v>
      </c>
      <c r="W996" s="171">
        <v>313.65160320000001</v>
      </c>
      <c r="X996" s="186">
        <v>2.319641888</v>
      </c>
      <c r="Y996" s="186">
        <v>16.26292926</v>
      </c>
      <c r="Z996" s="168">
        <v>12.16574868</v>
      </c>
      <c r="AA996">
        <f t="shared" si="65"/>
        <v>8.2197982738535416</v>
      </c>
    </row>
    <row r="997" spans="1:27" s="20" customFormat="1" ht="16" customHeight="1" x14ac:dyDescent="0.25">
      <c r="A997" s="11"/>
      <c r="B997" s="61"/>
      <c r="C997" s="273"/>
      <c r="D997" s="274"/>
      <c r="E997" s="209"/>
      <c r="F997" s="54"/>
      <c r="G997" s="54"/>
      <c r="H997" s="119"/>
      <c r="I997" s="118"/>
      <c r="J997" s="186"/>
      <c r="K997" s="186"/>
      <c r="L997" s="186"/>
      <c r="M997" s="186"/>
      <c r="N997" s="168"/>
      <c r="O997" s="155"/>
      <c r="P997" s="186"/>
      <c r="Q997" s="186"/>
      <c r="R997" s="186"/>
      <c r="S997" s="186"/>
      <c r="T997" s="168"/>
      <c r="U997" s="155"/>
      <c r="V997" s="169" t="s">
        <v>5293</v>
      </c>
      <c r="W997" s="171">
        <v>336.4520832</v>
      </c>
      <c r="X997" s="186">
        <v>1.5569284400000001</v>
      </c>
      <c r="Y997" s="186">
        <v>10.91557158</v>
      </c>
      <c r="Z997" s="168">
        <v>7.6126386119999996</v>
      </c>
      <c r="AA997">
        <f t="shared" si="65"/>
        <v>13.136049810950885</v>
      </c>
    </row>
    <row r="998" spans="1:27" s="20" customFormat="1" ht="16" customHeight="1" x14ac:dyDescent="0.25">
      <c r="A998" s="1" t="s">
        <v>74</v>
      </c>
      <c r="B998" s="59">
        <v>1</v>
      </c>
      <c r="C998" s="196" t="s">
        <v>5962</v>
      </c>
      <c r="D998" s="1" t="s">
        <v>244</v>
      </c>
      <c r="E998" s="236" t="s">
        <v>162</v>
      </c>
      <c r="F998" s="42" t="s">
        <v>293</v>
      </c>
      <c r="G998" s="42" t="s">
        <v>408</v>
      </c>
      <c r="H998" s="118" t="s">
        <v>502</v>
      </c>
      <c r="I998" s="118" t="s">
        <v>4899</v>
      </c>
      <c r="J998" s="169" t="s">
        <v>5294</v>
      </c>
      <c r="K998" s="171">
        <v>297.61092150000002</v>
      </c>
      <c r="L998" s="186">
        <v>13.68936822</v>
      </c>
      <c r="M998" s="186">
        <v>95.602365950000006</v>
      </c>
      <c r="N998" s="168">
        <v>75.662479009999998</v>
      </c>
      <c r="O998" s="155">
        <f t="shared" si="66"/>
        <v>1.3216590482950394</v>
      </c>
      <c r="P998" s="169" t="s">
        <v>5294</v>
      </c>
      <c r="Q998" s="171">
        <v>296.63365470000002</v>
      </c>
      <c r="R998" s="186">
        <v>7.1667086519999996</v>
      </c>
      <c r="S998" s="186">
        <v>84.097331760000003</v>
      </c>
      <c r="T998" s="168">
        <v>39.741486160000001</v>
      </c>
      <c r="U998" s="155">
        <f t="shared" si="64"/>
        <v>2.5162622151924072</v>
      </c>
      <c r="V998" s="169" t="s">
        <v>5294</v>
      </c>
      <c r="W998" s="171">
        <v>296.54538389999999</v>
      </c>
      <c r="X998" s="186">
        <v>7.2072512800000004</v>
      </c>
      <c r="Y998" s="186">
        <v>89.824461330000005</v>
      </c>
      <c r="Z998" s="168">
        <v>39.97819294</v>
      </c>
      <c r="AA998">
        <f t="shared" si="65"/>
        <v>2.5013636846988514</v>
      </c>
    </row>
    <row r="999" spans="1:27" s="20" customFormat="1" ht="16" customHeight="1" x14ac:dyDescent="0.25">
      <c r="A999" s="12"/>
      <c r="B999" s="63"/>
      <c r="C999" s="237"/>
      <c r="D999" s="12"/>
      <c r="E999" s="238"/>
      <c r="F999" s="42"/>
      <c r="G999" s="42"/>
      <c r="H999" s="118"/>
      <c r="I999" s="118"/>
      <c r="J999" s="186"/>
      <c r="K999" s="186"/>
      <c r="L999" s="186"/>
      <c r="M999" s="186"/>
      <c r="N999" s="168"/>
      <c r="O999" s="155"/>
      <c r="P999" s="169" t="s">
        <v>5294</v>
      </c>
      <c r="Q999" s="171">
        <v>316.6849598</v>
      </c>
      <c r="R999" s="166">
        <v>0.58877100599999999</v>
      </c>
      <c r="S999" s="187">
        <v>6.9088996160000002</v>
      </c>
      <c r="T999" s="168">
        <v>3.0583545569999999</v>
      </c>
      <c r="U999" s="155">
        <f t="shared" si="64"/>
        <v>32.697320776990608</v>
      </c>
      <c r="V999" s="186"/>
      <c r="W999" s="186"/>
      <c r="X999" s="186"/>
      <c r="Y999" s="186"/>
      <c r="Z999" s="168"/>
      <c r="AA999"/>
    </row>
    <row r="1000" spans="1:27" ht="16" customHeight="1" x14ac:dyDescent="0.25">
      <c r="A1000" s="11" t="s">
        <v>4062</v>
      </c>
      <c r="B1000" s="61">
        <v>10</v>
      </c>
      <c r="C1000" s="244" t="s">
        <v>5963</v>
      </c>
      <c r="D1000" s="21" t="s">
        <v>4063</v>
      </c>
      <c r="E1000" s="21" t="s">
        <v>4064</v>
      </c>
      <c r="F1000" s="54" t="s">
        <v>4065</v>
      </c>
      <c r="G1000" s="54" t="s">
        <v>4066</v>
      </c>
      <c r="H1000" s="118" t="s">
        <v>4064</v>
      </c>
      <c r="I1000" s="118" t="s">
        <v>4900</v>
      </c>
      <c r="J1000" s="164" t="s">
        <v>5295</v>
      </c>
      <c r="K1000" s="165">
        <v>143.21363310000001</v>
      </c>
      <c r="L1000" s="186">
        <v>8.2044167399999992</v>
      </c>
      <c r="M1000" s="186">
        <v>57.999257129999997</v>
      </c>
      <c r="N1000" s="168">
        <v>94.145799609999997</v>
      </c>
      <c r="O1000" s="155">
        <f t="shared" si="66"/>
        <v>1.062182279127174</v>
      </c>
      <c r="P1000" s="164" t="s">
        <v>5295</v>
      </c>
      <c r="Q1000" s="165">
        <v>141.43264959999999</v>
      </c>
      <c r="R1000" s="186">
        <v>7.0645497500000003</v>
      </c>
      <c r="S1000" s="186">
        <v>63.97202738</v>
      </c>
      <c r="T1000" s="168">
        <v>82.08475378</v>
      </c>
      <c r="U1000" s="155">
        <f t="shared" si="64"/>
        <v>1.218253029886837</v>
      </c>
      <c r="V1000" s="164" t="s">
        <v>5295</v>
      </c>
      <c r="W1000" s="165">
        <v>143.26821169999999</v>
      </c>
      <c r="X1000" s="186">
        <v>7.1170141219999996</v>
      </c>
      <c r="Y1000" s="186">
        <v>79.095025629999995</v>
      </c>
      <c r="Z1000" s="168">
        <v>81.636783660000006</v>
      </c>
      <c r="AA1000">
        <f t="shared" si="65"/>
        <v>1.2249380183383867</v>
      </c>
    </row>
    <row r="1001" spans="1:27" ht="16" customHeight="1" x14ac:dyDescent="0.25">
      <c r="A1001" s="11"/>
      <c r="B1001" s="61"/>
      <c r="C1001" s="273"/>
      <c r="D1001" s="21"/>
      <c r="E1001" s="21"/>
      <c r="F1001" s="54"/>
      <c r="G1001" s="54"/>
      <c r="H1001" s="118"/>
      <c r="I1001" s="118"/>
      <c r="J1001" s="164" t="s">
        <v>5295</v>
      </c>
      <c r="K1001" s="165">
        <v>151.62916430000001</v>
      </c>
      <c r="L1001" s="186">
        <v>5.0411999850000004</v>
      </c>
      <c r="M1001" s="186">
        <v>35.637616110000003</v>
      </c>
      <c r="N1001" s="168">
        <v>54.642738829999999</v>
      </c>
      <c r="O1001" s="155">
        <f t="shared" si="66"/>
        <v>1.8300693219480046</v>
      </c>
      <c r="P1001" s="164" t="s">
        <v>5295</v>
      </c>
      <c r="Q1001" s="165">
        <v>150.6963915</v>
      </c>
      <c r="R1001" s="186">
        <v>2.326845558</v>
      </c>
      <c r="S1001" s="186">
        <v>21.070419640000001</v>
      </c>
      <c r="T1001" s="168">
        <v>25.377064220000001</v>
      </c>
      <c r="U1001" s="155">
        <f t="shared" si="64"/>
        <v>3.9405661400812737</v>
      </c>
      <c r="V1001" s="164" t="s">
        <v>5295</v>
      </c>
      <c r="W1001" s="165">
        <v>153.86109450000001</v>
      </c>
      <c r="X1001" s="186">
        <v>1.704544995</v>
      </c>
      <c r="Y1001" s="186">
        <v>18.943482159999999</v>
      </c>
      <c r="Z1001" s="168">
        <v>18.208396799999999</v>
      </c>
      <c r="AA1001">
        <f t="shared" si="65"/>
        <v>5.4919717039558371</v>
      </c>
    </row>
    <row r="1002" spans="1:27" ht="16" customHeight="1" x14ac:dyDescent="0.25">
      <c r="A1002" s="11"/>
      <c r="B1002" s="61"/>
      <c r="C1002" s="273"/>
      <c r="D1002" s="21"/>
      <c r="E1002" s="21"/>
      <c r="F1002" s="54"/>
      <c r="G1002" s="54"/>
      <c r="H1002" s="118"/>
      <c r="I1002" s="118"/>
      <c r="J1002" s="186"/>
      <c r="K1002" s="186"/>
      <c r="L1002" s="186"/>
      <c r="M1002" s="186"/>
      <c r="N1002" s="168"/>
      <c r="O1002" s="155"/>
      <c r="P1002" s="164" t="s">
        <v>5295</v>
      </c>
      <c r="Q1002" s="165">
        <v>157.15083240000001</v>
      </c>
      <c r="R1002" s="186">
        <v>1.577600916</v>
      </c>
      <c r="S1002" s="186">
        <v>14.285741140000001</v>
      </c>
      <c r="T1002" s="168">
        <v>16.500148599999999</v>
      </c>
      <c r="U1002" s="155">
        <f t="shared" si="64"/>
        <v>6.060551478912136</v>
      </c>
      <c r="V1002" s="186"/>
      <c r="W1002" s="186"/>
      <c r="X1002" s="186"/>
      <c r="Y1002" s="186"/>
      <c r="Z1002" s="168"/>
    </row>
    <row r="1003" spans="1:27" s="20" customFormat="1" ht="15" customHeight="1" x14ac:dyDescent="0.25">
      <c r="A1003" s="6" t="s">
        <v>1825</v>
      </c>
      <c r="B1003" s="59">
        <v>5</v>
      </c>
      <c r="C1003" s="201" t="s">
        <v>5964</v>
      </c>
      <c r="D1003" s="8" t="s">
        <v>1826</v>
      </c>
      <c r="E1003" s="8" t="s">
        <v>1827</v>
      </c>
      <c r="F1003" s="42" t="s">
        <v>1828</v>
      </c>
      <c r="G1003" s="42" t="s">
        <v>4383</v>
      </c>
      <c r="H1003" s="119" t="s">
        <v>1827</v>
      </c>
      <c r="I1003" s="118" t="s">
        <v>4901</v>
      </c>
      <c r="J1003" s="174" t="s">
        <v>5296</v>
      </c>
      <c r="K1003" s="175">
        <v>1223.563022</v>
      </c>
      <c r="L1003" s="186">
        <v>11.192980929999999</v>
      </c>
      <c r="M1003" s="186">
        <v>88.049787199999997</v>
      </c>
      <c r="N1003" s="168">
        <v>15.057482650000001</v>
      </c>
      <c r="O1003" s="155">
        <f t="shared" si="66"/>
        <v>6.641216352323009</v>
      </c>
      <c r="P1003" s="174" t="s">
        <v>5296</v>
      </c>
      <c r="Q1003" s="175">
        <v>1181.5248759999999</v>
      </c>
      <c r="R1003" s="186">
        <v>4.1848877480000004</v>
      </c>
      <c r="S1003" s="186">
        <v>81.655693069999998</v>
      </c>
      <c r="T1003" s="168">
        <v>5.8300276240000004</v>
      </c>
      <c r="U1003" s="155">
        <f t="shared" si="64"/>
        <v>17.152577388885454</v>
      </c>
      <c r="V1003" s="174" t="s">
        <v>5296</v>
      </c>
      <c r="W1003" s="175">
        <v>1174.6062240000001</v>
      </c>
      <c r="X1003" s="186">
        <v>6.5071096400000004</v>
      </c>
      <c r="Y1003" s="186">
        <v>88.638238090000002</v>
      </c>
      <c r="Z1003" s="168">
        <v>9.1185321350000006</v>
      </c>
      <c r="AA1003">
        <f t="shared" si="65"/>
        <v>10.966677368626721</v>
      </c>
    </row>
    <row r="1004" spans="1:27" ht="16" customHeight="1" x14ac:dyDescent="0.2">
      <c r="A1004" s="1" t="s">
        <v>5965</v>
      </c>
      <c r="B1004" s="239">
        <v>1</v>
      </c>
      <c r="C1004" s="240" t="s">
        <v>5966</v>
      </c>
      <c r="D1004" s="1" t="s">
        <v>5967</v>
      </c>
      <c r="E1004" s="1" t="s">
        <v>144</v>
      </c>
      <c r="F1004" s="39" t="s">
        <v>4344</v>
      </c>
      <c r="G1004" s="39" t="s">
        <v>4345</v>
      </c>
      <c r="H1004" s="284" t="s">
        <v>483</v>
      </c>
      <c r="I1004" s="284" t="s">
        <v>4902</v>
      </c>
      <c r="J1004" s="177" t="s">
        <v>5297</v>
      </c>
      <c r="K1004" s="178">
        <v>13.897880710000001</v>
      </c>
      <c r="L1004" s="186">
        <v>1.167719612</v>
      </c>
      <c r="M1004" s="186">
        <v>50.526990589999997</v>
      </c>
      <c r="N1004" s="168">
        <v>135.7896753</v>
      </c>
      <c r="O1004" s="155">
        <f t="shared" si="66"/>
        <v>0.73643301509536785</v>
      </c>
      <c r="P1004" s="177" t="s">
        <v>5297</v>
      </c>
      <c r="Q1004" s="178">
        <v>13.103908089999999</v>
      </c>
      <c r="R1004" s="166">
        <v>0.84261462099999995</v>
      </c>
      <c r="S1004" s="186">
        <v>51.46662559</v>
      </c>
      <c r="T1004" s="168">
        <v>103.80589260000001</v>
      </c>
      <c r="U1004" s="155">
        <f t="shared" si="64"/>
        <v>0.96333644936067908</v>
      </c>
      <c r="V1004" s="177" t="s">
        <v>5297</v>
      </c>
      <c r="W1004" s="178">
        <v>12.038515139999999</v>
      </c>
      <c r="X1004" s="186">
        <v>1.278349457</v>
      </c>
      <c r="Y1004" s="186">
        <v>100</v>
      </c>
      <c r="Z1004" s="168">
        <v>171.12896309999999</v>
      </c>
      <c r="AA1004">
        <f t="shared" si="65"/>
        <v>0.58435461881203909</v>
      </c>
    </row>
    <row r="1005" spans="1:27" ht="16" customHeight="1" x14ac:dyDescent="0.25">
      <c r="A1005" s="27" t="s">
        <v>3478</v>
      </c>
      <c r="B1005" s="64">
        <v>9</v>
      </c>
      <c r="C1005" s="201" t="s">
        <v>5968</v>
      </c>
      <c r="D1005" s="8" t="s">
        <v>3479</v>
      </c>
      <c r="E1005" s="8" t="s">
        <v>3480</v>
      </c>
      <c r="F1005" s="41" t="s">
        <v>3481</v>
      </c>
      <c r="G1005" s="41" t="s">
        <v>3482</v>
      </c>
      <c r="H1005" s="118" t="s">
        <v>3480</v>
      </c>
      <c r="I1005" s="118" t="s">
        <v>4903</v>
      </c>
      <c r="J1005" s="174" t="s">
        <v>5298</v>
      </c>
      <c r="K1005" s="175">
        <v>1364.2121320000001</v>
      </c>
      <c r="L1005" s="186">
        <v>12.86129379</v>
      </c>
      <c r="M1005" s="186">
        <v>96.424297460000005</v>
      </c>
      <c r="N1005" s="168">
        <v>15.518338249999999</v>
      </c>
      <c r="O1005" s="155">
        <f t="shared" si="66"/>
        <v>6.4439889367664742</v>
      </c>
      <c r="P1005" s="174" t="s">
        <v>5298</v>
      </c>
      <c r="Q1005" s="175">
        <v>1277.4566589999999</v>
      </c>
      <c r="R1005" s="186">
        <v>2.2109285320000001</v>
      </c>
      <c r="S1005" s="186">
        <v>31.296197630000002</v>
      </c>
      <c r="T1005" s="168">
        <v>2.8488223829999999</v>
      </c>
      <c r="U1005" s="155">
        <f t="shared" si="64"/>
        <v>35.102223500046122</v>
      </c>
      <c r="V1005" s="174" t="s">
        <v>5298</v>
      </c>
      <c r="W1005" s="175">
        <v>1266.2893489999999</v>
      </c>
      <c r="X1005" s="186">
        <v>8.3965181070000003</v>
      </c>
      <c r="Y1005" s="186">
        <v>92.474234390000007</v>
      </c>
      <c r="Z1005" s="168">
        <v>10.914462139999999</v>
      </c>
      <c r="AA1005">
        <f t="shared" si="65"/>
        <v>9.1621555617948207</v>
      </c>
    </row>
    <row r="1006" spans="1:27" ht="16" customHeight="1" x14ac:dyDescent="0.25">
      <c r="A1006" s="30"/>
      <c r="B1006" s="64"/>
      <c r="C1006" s="202"/>
      <c r="D1006" s="21"/>
      <c r="E1006" s="21"/>
      <c r="F1006" s="41"/>
      <c r="G1006" s="41"/>
      <c r="H1006" s="118"/>
      <c r="I1006" s="118"/>
      <c r="J1006" s="186"/>
      <c r="K1006" s="186"/>
      <c r="L1006" s="186"/>
      <c r="M1006" s="186"/>
      <c r="N1006" s="168"/>
      <c r="O1006" s="155"/>
      <c r="P1006" s="174" t="s">
        <v>5298</v>
      </c>
      <c r="Q1006" s="175">
        <v>1367.2548489999999</v>
      </c>
      <c r="R1006" s="186">
        <v>4.1567700470000002</v>
      </c>
      <c r="S1006" s="186">
        <v>58.840028080000003</v>
      </c>
      <c r="T1006" s="168">
        <v>5.0043672600000004</v>
      </c>
      <c r="U1006" s="155">
        <f t="shared" si="64"/>
        <v>19.982546205052103</v>
      </c>
      <c r="V1006" s="186"/>
      <c r="W1006" s="186"/>
      <c r="X1006" s="186"/>
      <c r="Y1006" s="186"/>
      <c r="Z1006" s="168"/>
    </row>
    <row r="1007" spans="1:27" ht="16" customHeight="1" x14ac:dyDescent="0.25">
      <c r="A1007" s="1" t="s">
        <v>81</v>
      </c>
      <c r="B1007" s="59">
        <v>1</v>
      </c>
      <c r="C1007" s="196" t="s">
        <v>5969</v>
      </c>
      <c r="D1007" s="1" t="s">
        <v>251</v>
      </c>
      <c r="E1007" s="1" t="s">
        <v>169</v>
      </c>
      <c r="F1007" s="42" t="s">
        <v>297</v>
      </c>
      <c r="G1007" s="42" t="s">
        <v>412</v>
      </c>
      <c r="H1007" s="118" t="s">
        <v>509</v>
      </c>
      <c r="I1007" s="118" t="s">
        <v>4904</v>
      </c>
      <c r="J1007" s="164" t="s">
        <v>5299</v>
      </c>
      <c r="K1007" s="165">
        <v>163.26116949999999</v>
      </c>
      <c r="L1007" s="186">
        <v>19.348764930000002</v>
      </c>
      <c r="M1007" s="186">
        <v>99.044658949999999</v>
      </c>
      <c r="N1007" s="168">
        <v>194.80701020000001</v>
      </c>
      <c r="O1007" s="155">
        <f t="shared" si="66"/>
        <v>0.51332854961089069</v>
      </c>
      <c r="P1007" s="164" t="s">
        <v>5299</v>
      </c>
      <c r="Q1007" s="165">
        <v>161.9704974</v>
      </c>
      <c r="R1007" s="186">
        <v>3.6537568459999998</v>
      </c>
      <c r="S1007" s="186">
        <v>29.006363929999999</v>
      </c>
      <c r="T1007" s="168">
        <v>37.079379719999999</v>
      </c>
      <c r="U1007" s="155">
        <f t="shared" si="64"/>
        <v>2.6969167433526855</v>
      </c>
      <c r="V1007" s="164" t="s">
        <v>5299</v>
      </c>
      <c r="W1007" s="165">
        <v>174.0948276</v>
      </c>
      <c r="X1007" s="186">
        <v>10.072481140000001</v>
      </c>
      <c r="Y1007" s="186">
        <v>88.865866109999999</v>
      </c>
      <c r="Z1007" s="168">
        <v>95.110353759999995</v>
      </c>
      <c r="AA1007">
        <f t="shared" si="65"/>
        <v>1.0514102413322788</v>
      </c>
    </row>
    <row r="1008" spans="1:27" ht="16" customHeight="1" x14ac:dyDescent="0.25">
      <c r="A1008" s="12"/>
      <c r="B1008" s="63"/>
      <c r="C1008" s="237"/>
      <c r="D1008" s="12"/>
      <c r="E1008" s="12"/>
      <c r="F1008" s="42"/>
      <c r="G1008" s="42"/>
      <c r="H1008" s="118"/>
      <c r="I1008" s="118"/>
      <c r="J1008" s="186"/>
      <c r="K1008" s="186"/>
      <c r="L1008" s="186"/>
      <c r="M1008" s="186"/>
      <c r="N1008" s="168"/>
      <c r="O1008" s="155"/>
      <c r="P1008" s="164" t="s">
        <v>5299</v>
      </c>
      <c r="Q1008" s="165">
        <v>168.33578589999999</v>
      </c>
      <c r="R1008" s="186">
        <v>3.9316163689999999</v>
      </c>
      <c r="S1008" s="186">
        <v>31.212228970000002</v>
      </c>
      <c r="T1008" s="168">
        <v>38.392795339999999</v>
      </c>
      <c r="U1008" s="155">
        <f t="shared" si="64"/>
        <v>2.6046553556316279</v>
      </c>
      <c r="V1008" s="164" t="s">
        <v>5299</v>
      </c>
      <c r="W1008" s="165">
        <v>203.36036319999999</v>
      </c>
      <c r="X1008" s="186">
        <v>1.261995843</v>
      </c>
      <c r="Y1008" s="186">
        <v>11.134133889999999</v>
      </c>
      <c r="Z1008" s="168">
        <v>10.203801779999999</v>
      </c>
      <c r="AA1008">
        <f t="shared" si="65"/>
        <v>9.8002687778593849</v>
      </c>
    </row>
    <row r="1009" spans="1:27" ht="16" customHeight="1" x14ac:dyDescent="0.25">
      <c r="A1009" s="12"/>
      <c r="B1009" s="63"/>
      <c r="C1009" s="237"/>
      <c r="D1009" s="12"/>
      <c r="E1009" s="12"/>
      <c r="F1009" s="42"/>
      <c r="G1009" s="42"/>
      <c r="H1009" s="118"/>
      <c r="I1009" s="118"/>
      <c r="J1009" s="186"/>
      <c r="K1009" s="186"/>
      <c r="L1009" s="186"/>
      <c r="M1009" s="186"/>
      <c r="N1009" s="168"/>
      <c r="O1009" s="155"/>
      <c r="P1009" s="164" t="s">
        <v>5299</v>
      </c>
      <c r="Q1009" s="165">
        <v>175.09890480000001</v>
      </c>
      <c r="R1009" s="186">
        <v>3.2943223380000002</v>
      </c>
      <c r="S1009" s="186">
        <v>26.15289323</v>
      </c>
      <c r="T1009" s="168">
        <v>30.928836090000001</v>
      </c>
      <c r="U1009" s="155">
        <f t="shared" si="64"/>
        <v>3.2332286837115181</v>
      </c>
      <c r="V1009" s="186"/>
      <c r="W1009" s="186"/>
      <c r="X1009" s="186"/>
      <c r="Y1009" s="186"/>
      <c r="Z1009" s="168"/>
    </row>
    <row r="1010" spans="1:27" ht="16" customHeight="1" x14ac:dyDescent="0.25">
      <c r="A1010" s="12"/>
      <c r="B1010" s="63"/>
      <c r="C1010" s="237"/>
      <c r="D1010" s="12"/>
      <c r="E1010" s="12"/>
      <c r="F1010" s="42"/>
      <c r="G1010" s="42"/>
      <c r="H1010" s="118"/>
      <c r="I1010" s="118"/>
      <c r="J1010" s="186"/>
      <c r="K1010" s="186"/>
      <c r="L1010" s="186"/>
      <c r="M1010" s="186"/>
      <c r="N1010" s="168"/>
      <c r="O1010" s="155"/>
      <c r="P1010" s="164" t="s">
        <v>5299</v>
      </c>
      <c r="Q1010" s="165">
        <v>200.15603609999999</v>
      </c>
      <c r="R1010" s="186">
        <v>1.299412349</v>
      </c>
      <c r="S1010" s="186">
        <v>10.315745980000001</v>
      </c>
      <c r="T1010" s="168">
        <v>10.67431021</v>
      </c>
      <c r="U1010" s="155">
        <f t="shared" si="64"/>
        <v>9.3682868525140979</v>
      </c>
      <c r="V1010" s="186"/>
      <c r="W1010" s="186"/>
      <c r="X1010" s="186"/>
      <c r="Y1010" s="186"/>
      <c r="Z1010" s="168"/>
    </row>
    <row r="1011" spans="1:27" ht="16" customHeight="1" x14ac:dyDescent="0.25">
      <c r="A1011" s="111" t="s">
        <v>4082</v>
      </c>
      <c r="B1011" s="61">
        <v>10</v>
      </c>
      <c r="C1011" s="423" t="s">
        <v>5970</v>
      </c>
      <c r="D1011" s="386" t="s">
        <v>4083</v>
      </c>
      <c r="E1011" s="424" t="s">
        <v>4084</v>
      </c>
      <c r="F1011" s="54" t="s">
        <v>4085</v>
      </c>
      <c r="G1011" s="54" t="s">
        <v>4086</v>
      </c>
      <c r="H1011" s="118" t="s">
        <v>4087</v>
      </c>
      <c r="I1011" s="118" t="s">
        <v>4905</v>
      </c>
      <c r="J1011" s="164" t="s">
        <v>5300</v>
      </c>
      <c r="K1011" s="165">
        <v>192.69140680000001</v>
      </c>
      <c r="L1011" s="186">
        <v>13.338808999999999</v>
      </c>
      <c r="M1011" s="186">
        <v>90.480221880000002</v>
      </c>
      <c r="N1011" s="168">
        <v>113.8136643</v>
      </c>
      <c r="O1011" s="155">
        <f t="shared" si="66"/>
        <v>0.87862912256661263</v>
      </c>
      <c r="P1011" s="164" t="s">
        <v>5300</v>
      </c>
      <c r="Q1011" s="165">
        <v>193.27487500000001</v>
      </c>
      <c r="R1011" s="186">
        <v>1.4072756179999999</v>
      </c>
      <c r="S1011" s="186">
        <v>48.934478949999999</v>
      </c>
      <c r="T1011" s="168">
        <v>11.971407879999999</v>
      </c>
      <c r="U1011" s="155">
        <f t="shared" si="64"/>
        <v>8.353236394782332</v>
      </c>
      <c r="V1011" s="164" t="s">
        <v>5300</v>
      </c>
      <c r="W1011" s="165">
        <v>191.13992959999999</v>
      </c>
      <c r="X1011" s="186">
        <v>2.6933043130000001</v>
      </c>
      <c r="Y1011" s="186">
        <v>65.618970790000006</v>
      </c>
      <c r="Z1011" s="168">
        <v>23.166955000000002</v>
      </c>
      <c r="AA1011">
        <f t="shared" si="65"/>
        <v>4.3164930393312364</v>
      </c>
    </row>
    <row r="1012" spans="1:27" ht="16" customHeight="1" x14ac:dyDescent="0.25">
      <c r="A1012" s="1" t="s">
        <v>41</v>
      </c>
      <c r="B1012" s="59">
        <v>1</v>
      </c>
      <c r="C1012" s="196" t="s">
        <v>5971</v>
      </c>
      <c r="D1012" s="1" t="s">
        <v>212</v>
      </c>
      <c r="E1012" s="1" t="s">
        <v>125</v>
      </c>
      <c r="F1012" s="42" t="s">
        <v>270</v>
      </c>
      <c r="G1012" s="42" t="s">
        <v>396</v>
      </c>
      <c r="H1012" s="118" t="s">
        <v>460</v>
      </c>
      <c r="I1012" s="118" t="s">
        <v>4906</v>
      </c>
      <c r="J1012" s="174" t="s">
        <v>5301</v>
      </c>
      <c r="K1012" s="175">
        <v>461.28631769999998</v>
      </c>
      <c r="L1012" s="186">
        <v>22.197890659999999</v>
      </c>
      <c r="M1012" s="186">
        <v>94.645689500000003</v>
      </c>
      <c r="N1012" s="168">
        <v>79.181124830000002</v>
      </c>
      <c r="O1012" s="155">
        <f t="shared" si="66"/>
        <v>1.2629272470515875</v>
      </c>
      <c r="P1012" s="174" t="s">
        <v>5301</v>
      </c>
      <c r="Q1012" s="175">
        <v>470.82079420000002</v>
      </c>
      <c r="R1012" s="186">
        <v>8.3914505090000002</v>
      </c>
      <c r="S1012" s="186">
        <v>86.426082660000006</v>
      </c>
      <c r="T1012" s="168">
        <v>29.326949259999999</v>
      </c>
      <c r="U1012" s="155">
        <f t="shared" si="64"/>
        <v>3.4098330212748493</v>
      </c>
      <c r="V1012" s="174" t="s">
        <v>5301</v>
      </c>
      <c r="W1012" s="175">
        <v>443.20557489999999</v>
      </c>
      <c r="X1012" s="186">
        <v>5.7060695319999999</v>
      </c>
      <c r="Y1012" s="186">
        <v>51.867180449999999</v>
      </c>
      <c r="Z1012" s="168">
        <v>21.183728330000001</v>
      </c>
      <c r="AA1012">
        <f t="shared" si="65"/>
        <v>4.7206043450992459</v>
      </c>
    </row>
    <row r="1013" spans="1:27" ht="16" customHeight="1" x14ac:dyDescent="0.25">
      <c r="A1013" s="12"/>
      <c r="B1013" s="63"/>
      <c r="C1013" s="237"/>
      <c r="D1013" s="12"/>
      <c r="E1013" s="12"/>
      <c r="F1013" s="42"/>
      <c r="G1013" s="42"/>
      <c r="H1013" s="118"/>
      <c r="I1013" s="118"/>
      <c r="J1013" s="186"/>
      <c r="K1013" s="186"/>
      <c r="L1013" s="186"/>
      <c r="M1013" s="186"/>
      <c r="N1013" s="168"/>
      <c r="O1013" s="155"/>
      <c r="P1013" s="186"/>
      <c r="Q1013" s="186"/>
      <c r="R1013" s="186"/>
      <c r="S1013" s="186"/>
      <c r="T1013" s="168"/>
      <c r="U1013" s="155"/>
      <c r="V1013" s="174" t="s">
        <v>5301</v>
      </c>
      <c r="W1013" s="175">
        <v>460.80784619999997</v>
      </c>
      <c r="X1013" s="186">
        <v>2.5971731060000001</v>
      </c>
      <c r="Y1013" s="186">
        <v>23.6078522</v>
      </c>
      <c r="Z1013" s="168">
        <v>9.2738765430000001</v>
      </c>
      <c r="AA1013">
        <f t="shared" si="65"/>
        <v>10.782977273455385</v>
      </c>
    </row>
    <row r="1014" spans="1:27" ht="16" customHeight="1" x14ac:dyDescent="0.25">
      <c r="A1014" s="12"/>
      <c r="B1014" s="63"/>
      <c r="C1014" s="237"/>
      <c r="D1014" s="12"/>
      <c r="E1014" s="12"/>
      <c r="F1014" s="42"/>
      <c r="G1014" s="42"/>
      <c r="H1014" s="118"/>
      <c r="I1014" s="118"/>
      <c r="J1014" s="186"/>
      <c r="K1014" s="186"/>
      <c r="L1014" s="186"/>
      <c r="M1014" s="186"/>
      <c r="N1014" s="168"/>
      <c r="O1014" s="155"/>
      <c r="P1014" s="186"/>
      <c r="Q1014" s="186"/>
      <c r="R1014" s="186"/>
      <c r="S1014" s="186"/>
      <c r="T1014" s="168"/>
      <c r="U1014" s="155"/>
      <c r="V1014" s="174" t="s">
        <v>5301</v>
      </c>
      <c r="W1014" s="175">
        <v>602.12632900000006</v>
      </c>
      <c r="X1014" s="166">
        <v>0.59690958400000005</v>
      </c>
      <c r="Y1014" s="187">
        <v>5.4258043860000003</v>
      </c>
      <c r="Z1014" s="168">
        <v>1.631393342</v>
      </c>
      <c r="AA1014">
        <f t="shared" si="65"/>
        <v>61.297295646312627</v>
      </c>
    </row>
    <row r="1015" spans="1:27" ht="16" customHeight="1" x14ac:dyDescent="0.25">
      <c r="A1015" s="12"/>
      <c r="B1015" s="63"/>
      <c r="C1015" s="237"/>
      <c r="D1015" s="12"/>
      <c r="E1015" s="12"/>
      <c r="F1015" s="42"/>
      <c r="G1015" s="42"/>
      <c r="H1015" s="118"/>
      <c r="I1015" s="118"/>
      <c r="J1015" s="186"/>
      <c r="K1015" s="186"/>
      <c r="L1015" s="186"/>
      <c r="M1015" s="186"/>
      <c r="N1015" s="168"/>
      <c r="O1015" s="155"/>
      <c r="P1015" s="186"/>
      <c r="Q1015" s="186"/>
      <c r="R1015" s="186"/>
      <c r="S1015" s="186"/>
      <c r="T1015" s="168"/>
      <c r="U1015" s="155"/>
      <c r="V1015" s="174" t="s">
        <v>5301</v>
      </c>
      <c r="W1015" s="175">
        <v>696.47696480000002</v>
      </c>
      <c r="X1015" s="166">
        <v>0.819593503</v>
      </c>
      <c r="Y1015" s="187">
        <v>7.4499625099999998</v>
      </c>
      <c r="Z1015" s="168">
        <v>1.9366667289999999</v>
      </c>
      <c r="AA1015">
        <f t="shared" si="65"/>
        <v>51.63511021415394</v>
      </c>
    </row>
    <row r="1016" spans="1:27" ht="16" customHeight="1" x14ac:dyDescent="0.25">
      <c r="A1016" s="11" t="s">
        <v>2557</v>
      </c>
      <c r="B1016" s="59">
        <v>7</v>
      </c>
      <c r="C1016" s="216" t="s">
        <v>5972</v>
      </c>
      <c r="D1016" s="220" t="s">
        <v>2558</v>
      </c>
      <c r="E1016" s="8" t="s">
        <v>2559</v>
      </c>
      <c r="F1016" s="42" t="s">
        <v>2560</v>
      </c>
      <c r="G1016" s="42" t="s">
        <v>2561</v>
      </c>
      <c r="H1016" s="284" t="s">
        <v>2559</v>
      </c>
      <c r="I1016" s="284" t="s">
        <v>4907</v>
      </c>
      <c r="J1016" s="177" t="s">
        <v>5302</v>
      </c>
      <c r="K1016" s="178">
        <v>14.744192569999999</v>
      </c>
      <c r="L1016" s="166">
        <v>0.78538625399999995</v>
      </c>
      <c r="M1016" s="186">
        <v>52.453823700000001</v>
      </c>
      <c r="N1016" s="168">
        <v>86.178121379999993</v>
      </c>
      <c r="O1016" s="155">
        <f t="shared" si="66"/>
        <v>1.1603873279977039</v>
      </c>
      <c r="P1016" s="174" t="s">
        <v>5302</v>
      </c>
      <c r="Q1016" s="175">
        <v>862.77177879999999</v>
      </c>
      <c r="R1016" s="166">
        <v>0.62109427399999995</v>
      </c>
      <c r="S1016" s="186">
        <v>35.985781619999997</v>
      </c>
      <c r="T1016" s="168">
        <v>1.184829803</v>
      </c>
      <c r="U1016" s="155">
        <f t="shared" si="64"/>
        <v>84.400307746141323</v>
      </c>
      <c r="V1016" s="174" t="s">
        <v>5302</v>
      </c>
      <c r="W1016" s="175">
        <v>782.73146280000003</v>
      </c>
      <c r="X1016" s="186">
        <v>7.0936652899999997</v>
      </c>
      <c r="Y1016" s="186">
        <v>88.085377260000001</v>
      </c>
      <c r="Z1016" s="168">
        <v>14.915537219999999</v>
      </c>
      <c r="AA1016">
        <f t="shared" si="65"/>
        <v>6.7044182535987806</v>
      </c>
    </row>
    <row r="1017" spans="1:27" ht="16" customHeight="1" x14ac:dyDescent="0.25">
      <c r="A1017" t="s">
        <v>1807</v>
      </c>
      <c r="B1017" s="59">
        <v>5</v>
      </c>
      <c r="C1017" s="210" t="s">
        <v>5973</v>
      </c>
      <c r="D1017" s="207" t="s">
        <v>1808</v>
      </c>
      <c r="E1017" s="207" t="s">
        <v>1809</v>
      </c>
      <c r="F1017" s="42" t="s">
        <v>1810</v>
      </c>
      <c r="G1017" s="42" t="s">
        <v>2048</v>
      </c>
      <c r="H1017" s="119" t="s">
        <v>1809</v>
      </c>
      <c r="I1017" s="119" t="s">
        <v>4908</v>
      </c>
      <c r="J1017" s="174" t="s">
        <v>5303</v>
      </c>
      <c r="K1017" s="175">
        <v>848.02271089999999</v>
      </c>
      <c r="L1017" s="186">
        <v>5.7862101829999997</v>
      </c>
      <c r="M1017" s="186">
        <v>84.833910439999997</v>
      </c>
      <c r="N1017" s="168">
        <v>11.229975850000001</v>
      </c>
      <c r="O1017" s="155">
        <f t="shared" si="66"/>
        <v>8.9047386508849886</v>
      </c>
      <c r="P1017" s="174" t="s">
        <v>5303</v>
      </c>
      <c r="Q1017" s="175">
        <v>857.31707319999998</v>
      </c>
      <c r="R1017" s="186">
        <v>6.0713713279999997</v>
      </c>
      <c r="S1017" s="186">
        <v>89.165784830000007</v>
      </c>
      <c r="T1017" s="168">
        <v>11.65571355</v>
      </c>
      <c r="U1017" s="155">
        <f t="shared" si="64"/>
        <v>8.5794833212935302</v>
      </c>
      <c r="V1017" s="174" t="s">
        <v>5303</v>
      </c>
      <c r="W1017" s="175">
        <v>873.93178069999999</v>
      </c>
      <c r="X1017" s="186">
        <v>2.7671638889999999</v>
      </c>
      <c r="Y1017" s="186">
        <v>67.736719570000005</v>
      </c>
      <c r="Z1017" s="168">
        <v>5.211387835</v>
      </c>
      <c r="AA1017">
        <f t="shared" si="65"/>
        <v>19.188746484841115</v>
      </c>
    </row>
    <row r="1018" spans="1:27" ht="16" customHeight="1" x14ac:dyDescent="0.25">
      <c r="A1018" s="20"/>
      <c r="B1018" s="63"/>
      <c r="C1018" s="211"/>
      <c r="D1018" s="209"/>
      <c r="E1018" s="209"/>
      <c r="F1018" s="42"/>
      <c r="G1018" s="42"/>
      <c r="H1018" s="119"/>
      <c r="I1018" s="119"/>
      <c r="J1018" s="174" t="s">
        <v>5303</v>
      </c>
      <c r="K1018" s="175">
        <v>1065.785617</v>
      </c>
      <c r="L1018" s="166">
        <v>0.44183182500000001</v>
      </c>
      <c r="M1018" s="187">
        <v>6.4778707129999997</v>
      </c>
      <c r="N1018" s="168">
        <v>0.68234880399999998</v>
      </c>
      <c r="O1018" s="155">
        <f t="shared" si="66"/>
        <v>146.55261270158246</v>
      </c>
      <c r="P1018" s="186"/>
      <c r="Q1018" s="186"/>
      <c r="R1018" s="186"/>
      <c r="S1018" s="186"/>
      <c r="T1018" s="168"/>
      <c r="U1018" s="155"/>
      <c r="V1018" s="174" t="s">
        <v>5303</v>
      </c>
      <c r="W1018" s="175">
        <v>1048.190531</v>
      </c>
      <c r="X1018" s="166">
        <v>0.27039185100000002</v>
      </c>
      <c r="Y1018" s="187">
        <v>6.6188551670000004</v>
      </c>
      <c r="Z1018" s="168">
        <v>0.424591098</v>
      </c>
      <c r="AA1018">
        <f t="shared" si="65"/>
        <v>235.52071739384419</v>
      </c>
    </row>
    <row r="1019" spans="1:27" ht="16" customHeight="1" x14ac:dyDescent="0.25">
      <c r="A1019" s="20"/>
      <c r="B1019" s="63"/>
      <c r="C1019" s="211"/>
      <c r="D1019" s="209"/>
      <c r="E1019" s="209"/>
      <c r="F1019" s="42"/>
      <c r="G1019" s="42"/>
      <c r="H1019" s="119"/>
      <c r="I1019" s="119"/>
      <c r="J1019" s="186"/>
      <c r="K1019" s="186"/>
      <c r="L1019" s="186"/>
      <c r="M1019" s="186"/>
      <c r="N1019" s="168"/>
      <c r="O1019" s="155"/>
      <c r="P1019" s="186"/>
      <c r="Q1019" s="186"/>
      <c r="R1019" s="186"/>
      <c r="S1019" s="186"/>
      <c r="T1019" s="168"/>
      <c r="U1019" s="155"/>
      <c r="V1019" s="174" t="s">
        <v>5303</v>
      </c>
      <c r="W1019" s="175">
        <v>1107.1222009999999</v>
      </c>
      <c r="X1019" s="166">
        <v>0.43940378800000002</v>
      </c>
      <c r="Y1019" s="186">
        <v>10.7560565</v>
      </c>
      <c r="Z1019" s="168">
        <v>0.65326815100000002</v>
      </c>
      <c r="AA1019">
        <f t="shared" si="65"/>
        <v>153.0764967600571</v>
      </c>
    </row>
    <row r="1020" spans="1:27" ht="16" customHeight="1" x14ac:dyDescent="0.2">
      <c r="A1020" s="13" t="s">
        <v>1228</v>
      </c>
      <c r="B1020" s="226">
        <v>3</v>
      </c>
      <c r="C1020" s="203" t="s">
        <v>5974</v>
      </c>
      <c r="D1020" s="24" t="s">
        <v>1229</v>
      </c>
      <c r="E1020" s="24" t="s">
        <v>1230</v>
      </c>
      <c r="F1020" s="57" t="s">
        <v>1231</v>
      </c>
      <c r="G1020" s="57" t="s">
        <v>1232</v>
      </c>
      <c r="H1020" s="118" t="s">
        <v>1300</v>
      </c>
      <c r="I1020" s="119" t="s">
        <v>4909</v>
      </c>
      <c r="J1020" s="164" t="s">
        <v>5304</v>
      </c>
      <c r="K1020" s="165">
        <v>103.89732359999999</v>
      </c>
      <c r="L1020" s="186">
        <v>16.687467900000001</v>
      </c>
      <c r="M1020" s="186">
        <v>100</v>
      </c>
      <c r="N1020" s="168">
        <v>263.77036989999999</v>
      </c>
      <c r="O1020" s="155">
        <f t="shared" si="66"/>
        <v>0.37911763947524418</v>
      </c>
      <c r="P1020" s="164" t="s">
        <v>5304</v>
      </c>
      <c r="Q1020" s="165">
        <v>98.720760229999996</v>
      </c>
      <c r="R1020" s="186">
        <v>8.6912559700000003</v>
      </c>
      <c r="S1020" s="186">
        <v>98.486386150000001</v>
      </c>
      <c r="T1020" s="168">
        <v>144.5629964</v>
      </c>
      <c r="U1020" s="155">
        <f t="shared" si="64"/>
        <v>0.69173995068076766</v>
      </c>
      <c r="V1020" s="164" t="s">
        <v>5304</v>
      </c>
      <c r="W1020" s="165">
        <v>101.91710380000001</v>
      </c>
      <c r="X1020" s="186">
        <v>7.933695545</v>
      </c>
      <c r="Y1020" s="186">
        <v>100</v>
      </c>
      <c r="Z1020" s="168">
        <v>127.8342778</v>
      </c>
      <c r="AA1020">
        <f t="shared" si="65"/>
        <v>0.78226279931312759</v>
      </c>
    </row>
    <row r="1021" spans="1:27" ht="16" customHeight="1" x14ac:dyDescent="0.2">
      <c r="A1021" s="13"/>
      <c r="B1021" s="226"/>
      <c r="C1021" s="218"/>
      <c r="D1021" s="24"/>
      <c r="E1021" s="24"/>
      <c r="F1021" s="57"/>
      <c r="G1021" s="57"/>
      <c r="H1021" s="118"/>
      <c r="I1021" s="119"/>
      <c r="J1021" s="186"/>
      <c r="K1021" s="186"/>
      <c r="L1021" s="186"/>
      <c r="M1021" s="186"/>
      <c r="N1021" s="168"/>
      <c r="O1021" s="155"/>
      <c r="P1021" s="186"/>
      <c r="Q1021" s="186"/>
      <c r="R1021" s="186"/>
      <c r="S1021" s="186"/>
      <c r="T1021" s="168"/>
      <c r="U1021" s="155"/>
      <c r="V1021" s="186"/>
      <c r="W1021" s="186"/>
      <c r="X1021" s="186"/>
      <c r="Y1021" s="186"/>
      <c r="Z1021" s="168"/>
    </row>
    <row r="1022" spans="1:27" ht="16" customHeight="1" x14ac:dyDescent="0.25">
      <c r="A1022" s="11" t="s">
        <v>3956</v>
      </c>
      <c r="B1022" s="61">
        <v>10</v>
      </c>
      <c r="C1022" s="262" t="s">
        <v>5975</v>
      </c>
      <c r="D1022" s="21" t="s">
        <v>3957</v>
      </c>
      <c r="E1022" s="21" t="s">
        <v>3958</v>
      </c>
      <c r="F1022" s="54" t="s">
        <v>3959</v>
      </c>
      <c r="G1022" s="54" t="s">
        <v>3960</v>
      </c>
      <c r="H1022" s="118" t="s">
        <v>3961</v>
      </c>
      <c r="I1022" s="119" t="s">
        <v>4910</v>
      </c>
      <c r="J1022" s="174" t="s">
        <v>5305</v>
      </c>
      <c r="K1022" s="175">
        <v>475.9487292</v>
      </c>
      <c r="L1022" s="186">
        <v>10.59393882</v>
      </c>
      <c r="M1022" s="186">
        <v>78.520786909999998</v>
      </c>
      <c r="N1022" s="168">
        <v>36.625651339999997</v>
      </c>
      <c r="O1022" s="155">
        <f t="shared" si="66"/>
        <v>2.730326870413549</v>
      </c>
      <c r="P1022" s="174" t="s">
        <v>5305</v>
      </c>
      <c r="Q1022" s="175">
        <v>443.65835920000001</v>
      </c>
      <c r="R1022" s="186">
        <v>11.89016891</v>
      </c>
      <c r="S1022" s="186">
        <v>78.181344859999996</v>
      </c>
      <c r="T1022" s="168">
        <v>44.097114150000003</v>
      </c>
      <c r="U1022" s="155">
        <f t="shared" si="64"/>
        <v>2.2677220931020945</v>
      </c>
      <c r="V1022" s="174" t="s">
        <v>5305</v>
      </c>
      <c r="W1022" s="175">
        <v>436.05500869999997</v>
      </c>
      <c r="X1022" s="186">
        <v>13.39328244</v>
      </c>
      <c r="Y1022" s="186">
        <v>79.993846700000006</v>
      </c>
      <c r="Z1022" s="168">
        <v>50.537310599999998</v>
      </c>
      <c r="AA1022">
        <f t="shared" si="65"/>
        <v>1.9787360825647102</v>
      </c>
    </row>
    <row r="1023" spans="1:27" ht="16" customHeight="1" x14ac:dyDescent="0.25">
      <c r="A1023" s="11"/>
      <c r="B1023" s="61"/>
      <c r="C1023" s="263"/>
      <c r="D1023" s="21"/>
      <c r="E1023" s="21"/>
      <c r="F1023" s="54"/>
      <c r="G1023" s="54"/>
      <c r="H1023" s="118"/>
      <c r="I1023" s="119"/>
      <c r="J1023" s="174" t="s">
        <v>5305</v>
      </c>
      <c r="K1023" s="175">
        <v>617.19977900000004</v>
      </c>
      <c r="L1023" s="166">
        <v>0.76159714599999995</v>
      </c>
      <c r="M1023" s="187">
        <v>5.6448510990000003</v>
      </c>
      <c r="N1023" s="168">
        <v>2.0306817920000002</v>
      </c>
      <c r="O1023" s="155">
        <f t="shared" si="66"/>
        <v>49.244544563287242</v>
      </c>
      <c r="P1023" s="174" t="s">
        <v>5305</v>
      </c>
      <c r="Q1023" s="175">
        <v>474.08607949999998</v>
      </c>
      <c r="R1023" s="186">
        <v>1.3397449990000001</v>
      </c>
      <c r="S1023" s="187">
        <v>8.8092159639999998</v>
      </c>
      <c r="T1023" s="168">
        <v>4.6499906309999997</v>
      </c>
      <c r="U1023" s="155">
        <f t="shared" si="64"/>
        <v>21.505419674038052</v>
      </c>
      <c r="V1023" s="174" t="s">
        <v>5305</v>
      </c>
      <c r="W1023" s="175">
        <v>491.11163399999998</v>
      </c>
      <c r="X1023" s="166">
        <v>0.88360389699999997</v>
      </c>
      <c r="Y1023" s="187">
        <v>5.2774870519999997</v>
      </c>
      <c r="Z1023" s="168">
        <v>2.9605526439999998</v>
      </c>
      <c r="AA1023">
        <f t="shared" si="65"/>
        <v>33.777477391819012</v>
      </c>
    </row>
    <row r="1024" spans="1:27" ht="16" customHeight="1" x14ac:dyDescent="0.25">
      <c r="A1024" s="11"/>
      <c r="B1024" s="61"/>
      <c r="C1024" s="263"/>
      <c r="D1024" s="21"/>
      <c r="E1024" s="21"/>
      <c r="F1024" s="54"/>
      <c r="G1024" s="54"/>
      <c r="H1024" s="118"/>
      <c r="I1024" s="119"/>
      <c r="J1024" s="186"/>
      <c r="K1024" s="186"/>
      <c r="L1024" s="186"/>
      <c r="M1024" s="186"/>
      <c r="N1024" s="168"/>
      <c r="O1024" s="155"/>
      <c r="P1024" s="186"/>
      <c r="Q1024" s="186"/>
      <c r="R1024" s="186"/>
      <c r="S1024" s="186"/>
      <c r="T1024" s="168"/>
      <c r="U1024" s="155"/>
      <c r="V1024" s="186"/>
      <c r="W1024" s="186"/>
      <c r="X1024" s="186"/>
      <c r="Y1024" s="186"/>
      <c r="Z1024" s="168"/>
    </row>
    <row r="1025" spans="1:27" ht="16" customHeight="1" x14ac:dyDescent="0.25">
      <c r="A1025" s="11" t="s">
        <v>2395</v>
      </c>
      <c r="B1025" s="61">
        <v>6</v>
      </c>
      <c r="C1025" s="201" t="s">
        <v>5976</v>
      </c>
      <c r="D1025" s="21" t="s">
        <v>2396</v>
      </c>
      <c r="E1025" s="21" t="s">
        <v>2397</v>
      </c>
      <c r="F1025" s="54" t="s">
        <v>2398</v>
      </c>
      <c r="G1025" s="54" t="s">
        <v>2399</v>
      </c>
      <c r="H1025" s="283" t="s">
        <v>2397</v>
      </c>
      <c r="I1025" s="283" t="s">
        <v>4911</v>
      </c>
      <c r="J1025" s="177" t="s">
        <v>5306</v>
      </c>
      <c r="K1025" s="178">
        <v>19.991631510000001</v>
      </c>
      <c r="L1025" s="166">
        <v>0.302334455</v>
      </c>
      <c r="M1025" s="186">
        <v>61.763043570000001</v>
      </c>
      <c r="N1025" s="168">
        <v>24.57840444</v>
      </c>
      <c r="O1025" s="155">
        <f t="shared" si="66"/>
        <v>4.0686123561892202</v>
      </c>
      <c r="P1025" s="174" t="s">
        <v>5306</v>
      </c>
      <c r="Q1025" s="175">
        <v>1339.612449</v>
      </c>
      <c r="R1025" s="166">
        <v>0.312415895</v>
      </c>
      <c r="S1025" s="186">
        <v>22.34530006</v>
      </c>
      <c r="T1025" s="168">
        <v>0.38387947300000003</v>
      </c>
      <c r="U1025" s="155">
        <f t="shared" si="64"/>
        <v>260.49842993298051</v>
      </c>
      <c r="V1025" s="174" t="s">
        <v>5306</v>
      </c>
      <c r="W1025" s="175">
        <v>1291.6307409999999</v>
      </c>
      <c r="X1025" s="166">
        <v>0.63709486999999998</v>
      </c>
      <c r="Y1025" s="186">
        <v>43.0580055</v>
      </c>
      <c r="Z1025" s="168">
        <v>0.81190188200000002</v>
      </c>
      <c r="AA1025">
        <f t="shared" si="65"/>
        <v>123.16759231258932</v>
      </c>
    </row>
    <row r="1026" spans="1:27" ht="16" customHeight="1" x14ac:dyDescent="0.25">
      <c r="A1026" s="6" t="s">
        <v>680</v>
      </c>
      <c r="B1026" s="60">
        <v>2</v>
      </c>
      <c r="C1026" s="374" t="s">
        <v>5977</v>
      </c>
      <c r="D1026" s="1" t="s">
        <v>681</v>
      </c>
      <c r="E1026" s="1" t="s">
        <v>682</v>
      </c>
      <c r="F1026" s="42" t="s">
        <v>683</v>
      </c>
      <c r="G1026" s="42" t="s">
        <v>684</v>
      </c>
      <c r="H1026" s="118" t="s">
        <v>682</v>
      </c>
      <c r="I1026" s="119" t="s">
        <v>4912</v>
      </c>
      <c r="J1026" s="174" t="s">
        <v>5307</v>
      </c>
      <c r="K1026" s="175">
        <v>482.30080479999998</v>
      </c>
      <c r="L1026" s="186">
        <v>21.907519239999999</v>
      </c>
      <c r="M1026" s="186">
        <v>93.830629270000003</v>
      </c>
      <c r="N1026" s="168">
        <v>74.742290990000001</v>
      </c>
      <c r="O1026" s="155">
        <f t="shared" si="66"/>
        <v>1.3379306236863853</v>
      </c>
      <c r="P1026" s="174" t="s">
        <v>5307</v>
      </c>
      <c r="Q1026" s="191">
        <v>372.14008719999998</v>
      </c>
      <c r="R1026" s="186">
        <v>4.2306712150000001</v>
      </c>
      <c r="S1026" s="186">
        <v>37.052208210000003</v>
      </c>
      <c r="T1026" s="168">
        <v>18.703580800000001</v>
      </c>
      <c r="U1026" s="155">
        <f t="shared" si="64"/>
        <v>5.3465697862518384</v>
      </c>
      <c r="V1026" s="174" t="s">
        <v>5307</v>
      </c>
      <c r="W1026" s="171">
        <v>366.44310309999997</v>
      </c>
      <c r="X1026" s="186">
        <v>2.427046829</v>
      </c>
      <c r="Y1026" s="186">
        <v>22.53825423</v>
      </c>
      <c r="Z1026" s="168">
        <v>10.896545339999999</v>
      </c>
      <c r="AA1026">
        <f t="shared" si="65"/>
        <v>9.1772205666791642</v>
      </c>
    </row>
    <row r="1027" spans="1:27" ht="16" customHeight="1" x14ac:dyDescent="0.25">
      <c r="A1027" s="11"/>
      <c r="B1027" s="61"/>
      <c r="C1027" s="401"/>
      <c r="D1027" s="12"/>
      <c r="E1027" s="12"/>
      <c r="F1027" s="42"/>
      <c r="G1027" s="42"/>
      <c r="H1027" s="118"/>
      <c r="I1027" s="119"/>
      <c r="J1027" s="174" t="s">
        <v>5307</v>
      </c>
      <c r="K1027" s="175">
        <v>519.04141460000005</v>
      </c>
      <c r="L1027" s="186">
        <v>1.3444282329999999</v>
      </c>
      <c r="M1027" s="187">
        <v>5.7582305749999998</v>
      </c>
      <c r="N1027" s="168">
        <v>4.2622936190000003</v>
      </c>
      <c r="O1027" s="155">
        <f t="shared" si="66"/>
        <v>23.461546514353355</v>
      </c>
      <c r="P1027" s="174" t="s">
        <v>5307</v>
      </c>
      <c r="Q1027" s="175">
        <v>441.05542880000002</v>
      </c>
      <c r="R1027" s="166">
        <v>0.83883847700000003</v>
      </c>
      <c r="S1027" s="187">
        <v>7.3465453419999998</v>
      </c>
      <c r="T1027" s="168">
        <v>3.1293524800000001</v>
      </c>
      <c r="U1027" s="155">
        <f t="shared" ref="U1027:U1090" si="67">100/T1027</f>
        <v>31.955492594429629</v>
      </c>
      <c r="V1027" s="174" t="s">
        <v>5307</v>
      </c>
      <c r="W1027" s="175">
        <v>508.98472600000002</v>
      </c>
      <c r="X1027" s="186">
        <v>7.6912980089999996</v>
      </c>
      <c r="Y1027" s="186">
        <v>71.423603299999996</v>
      </c>
      <c r="Z1027" s="168">
        <v>24.86556577</v>
      </c>
      <c r="AA1027">
        <f t="shared" ref="AA1027:AA1090" si="68">100/Z1027</f>
        <v>4.0216257665308692</v>
      </c>
    </row>
    <row r="1028" spans="1:27" ht="16" customHeight="1" x14ac:dyDescent="0.25">
      <c r="A1028" s="11"/>
      <c r="B1028" s="61"/>
      <c r="C1028" s="401"/>
      <c r="D1028" s="12"/>
      <c r="E1028" s="12"/>
      <c r="F1028" s="42"/>
      <c r="G1028" s="42"/>
      <c r="H1028" s="118"/>
      <c r="I1028" s="119"/>
      <c r="J1028" s="186"/>
      <c r="K1028" s="186"/>
      <c r="L1028" s="186"/>
      <c r="M1028" s="186"/>
      <c r="N1028" s="168"/>
      <c r="O1028" s="155"/>
      <c r="P1028" s="174" t="s">
        <v>5307</v>
      </c>
      <c r="Q1028" s="175">
        <v>499.44185440000001</v>
      </c>
      <c r="R1028" s="186">
        <v>5.6980040240000003</v>
      </c>
      <c r="S1028" s="186">
        <v>49.90310538</v>
      </c>
      <c r="T1028" s="168">
        <v>18.773145119999999</v>
      </c>
      <c r="U1028" s="155">
        <f t="shared" si="67"/>
        <v>5.3267579492295543</v>
      </c>
      <c r="V1028" s="186"/>
      <c r="W1028" s="186"/>
      <c r="X1028" s="186"/>
      <c r="Y1028" s="186"/>
      <c r="Z1028" s="168"/>
    </row>
    <row r="1029" spans="1:27" ht="16" customHeight="1" x14ac:dyDescent="0.25">
      <c r="A1029" s="20" t="s">
        <v>1404</v>
      </c>
      <c r="B1029" s="59">
        <v>4</v>
      </c>
      <c r="C1029" s="201" t="s">
        <v>5978</v>
      </c>
      <c r="D1029" s="21" t="s">
        <v>1405</v>
      </c>
      <c r="E1029" s="220" t="s">
        <v>1406</v>
      </c>
      <c r="F1029" s="54" t="s">
        <v>1407</v>
      </c>
      <c r="G1029" s="54" t="s">
        <v>1408</v>
      </c>
      <c r="H1029" s="284" t="s">
        <v>1679</v>
      </c>
      <c r="I1029" s="283" t="s">
        <v>4913</v>
      </c>
      <c r="J1029" s="177" t="s">
        <v>5308</v>
      </c>
      <c r="K1029" s="178">
        <v>18.793164749999999</v>
      </c>
      <c r="L1029" s="166">
        <v>0.56969538200000003</v>
      </c>
      <c r="M1029" s="186">
        <v>31.92502932</v>
      </c>
      <c r="N1029" s="168">
        <v>49.226809520000003</v>
      </c>
      <c r="O1029" s="155">
        <f t="shared" si="66"/>
        <v>2.0314133898799946</v>
      </c>
      <c r="P1029" s="177" t="s">
        <v>5308</v>
      </c>
      <c r="Q1029" s="178">
        <v>18.652284380000001</v>
      </c>
      <c r="R1029" s="166">
        <v>0.46122172299999997</v>
      </c>
      <c r="S1029" s="186">
        <v>37.36225365</v>
      </c>
      <c r="T1029" s="168">
        <v>40.150585640000003</v>
      </c>
      <c r="U1029" s="155">
        <f t="shared" si="67"/>
        <v>2.4906236959187726</v>
      </c>
      <c r="V1029" s="177" t="s">
        <v>5308</v>
      </c>
      <c r="W1029" s="178">
        <v>20.348972140000001</v>
      </c>
      <c r="X1029" s="166">
        <v>0.54414212900000003</v>
      </c>
      <c r="Y1029" s="186">
        <v>45.85671421</v>
      </c>
      <c r="Z1029" s="168">
        <v>43.469241719999999</v>
      </c>
      <c r="AA1029">
        <f t="shared" si="68"/>
        <v>2.3004772120050685</v>
      </c>
    </row>
    <row r="1030" spans="1:27" ht="16" customHeight="1" x14ac:dyDescent="0.25">
      <c r="A1030" s="20"/>
      <c r="B1030" s="63"/>
      <c r="C1030" s="202"/>
      <c r="D1030" s="21"/>
      <c r="E1030" s="221"/>
      <c r="F1030" s="54"/>
      <c r="G1030" s="54"/>
      <c r="H1030" s="118"/>
      <c r="I1030" s="119"/>
      <c r="J1030" s="186"/>
      <c r="K1030" s="186"/>
      <c r="L1030" s="186"/>
      <c r="M1030" s="186"/>
      <c r="N1030" s="168"/>
      <c r="O1030" s="155"/>
      <c r="P1030" s="186"/>
      <c r="Q1030" s="186"/>
      <c r="R1030" s="186"/>
      <c r="S1030" s="186"/>
      <c r="T1030" s="168"/>
      <c r="U1030" s="155"/>
      <c r="V1030" s="186"/>
      <c r="W1030" s="186"/>
      <c r="X1030" s="186"/>
      <c r="Y1030" s="186"/>
      <c r="Z1030" s="168"/>
    </row>
    <row r="1031" spans="1:27" ht="16" customHeight="1" x14ac:dyDescent="0.25">
      <c r="A1031" s="6" t="s">
        <v>2303</v>
      </c>
      <c r="B1031" s="61">
        <v>6</v>
      </c>
      <c r="C1031" s="210" t="s">
        <v>5979</v>
      </c>
      <c r="D1031" s="207" t="s">
        <v>2304</v>
      </c>
      <c r="E1031" s="207" t="s">
        <v>2305</v>
      </c>
      <c r="F1031" s="45" t="s">
        <v>4308</v>
      </c>
      <c r="G1031" s="42" t="s">
        <v>2306</v>
      </c>
      <c r="H1031" s="118" t="s">
        <v>2305</v>
      </c>
      <c r="I1031" s="119" t="s">
        <v>4914</v>
      </c>
      <c r="J1031" s="164" t="s">
        <v>5309</v>
      </c>
      <c r="K1031" s="165">
        <v>218.2583004</v>
      </c>
      <c r="L1031" s="186">
        <v>12.774739350000001</v>
      </c>
      <c r="M1031" s="186">
        <v>70.920197799999997</v>
      </c>
      <c r="N1031" s="168">
        <v>96.247514870000003</v>
      </c>
      <c r="O1031" s="155">
        <f t="shared" si="66"/>
        <v>1.0389878651419564</v>
      </c>
      <c r="P1031" s="169" t="s">
        <v>5309</v>
      </c>
      <c r="Q1031" s="165">
        <v>215.45704749999999</v>
      </c>
      <c r="R1031" s="186">
        <v>2.9964641759999999</v>
      </c>
      <c r="S1031" s="186">
        <v>26.15885613</v>
      </c>
      <c r="T1031" s="168">
        <v>22.86914428</v>
      </c>
      <c r="U1031" s="155">
        <f t="shared" si="67"/>
        <v>4.3727040581686341</v>
      </c>
      <c r="V1031" s="164" t="s">
        <v>5309</v>
      </c>
      <c r="W1031" s="165">
        <v>216.91065069999999</v>
      </c>
      <c r="X1031" s="186">
        <v>6.0078697029999999</v>
      </c>
      <c r="Y1031" s="186">
        <v>53.349837450000003</v>
      </c>
      <c r="Z1031" s="168">
        <v>45.545415050000003</v>
      </c>
      <c r="AA1031">
        <f t="shared" si="68"/>
        <v>2.1956106863933385</v>
      </c>
    </row>
    <row r="1032" spans="1:27" ht="16" customHeight="1" x14ac:dyDescent="0.25">
      <c r="A1032" s="11"/>
      <c r="B1032" s="61"/>
      <c r="C1032" s="211"/>
      <c r="D1032" s="209"/>
      <c r="E1032" s="209"/>
      <c r="F1032" s="45"/>
      <c r="G1032" s="42"/>
      <c r="H1032" s="118"/>
      <c r="I1032" s="119"/>
      <c r="J1032" s="164" t="s">
        <v>5309</v>
      </c>
      <c r="K1032" s="165">
        <v>224.58610849999999</v>
      </c>
      <c r="L1032" s="186">
        <v>5.2380972540000004</v>
      </c>
      <c r="M1032" s="186">
        <v>29.0798022</v>
      </c>
      <c r="N1032" s="168">
        <v>38.354247899999997</v>
      </c>
      <c r="O1032" s="155">
        <f t="shared" si="66"/>
        <v>2.6072731307553552</v>
      </c>
      <c r="P1032" s="169" t="s">
        <v>5309</v>
      </c>
      <c r="Q1032" s="165">
        <v>219.65339180000001</v>
      </c>
      <c r="R1032" s="186">
        <v>2.8752090140000002</v>
      </c>
      <c r="S1032" s="186">
        <v>25.10030974</v>
      </c>
      <c r="T1032" s="168">
        <v>21.524993800000001</v>
      </c>
      <c r="U1032" s="155">
        <f t="shared" si="67"/>
        <v>4.6457620814738627</v>
      </c>
      <c r="V1032" s="164" t="s">
        <v>5309</v>
      </c>
      <c r="W1032" s="165">
        <v>230.57793380000001</v>
      </c>
      <c r="X1032" s="186">
        <v>1.8794448100000001</v>
      </c>
      <c r="Y1032" s="186">
        <v>16.689455679999998</v>
      </c>
      <c r="Z1032" s="168">
        <v>13.40440946</v>
      </c>
      <c r="AA1032">
        <f t="shared" si="68"/>
        <v>7.4602316721530526</v>
      </c>
    </row>
    <row r="1033" spans="1:27" ht="16" customHeight="1" x14ac:dyDescent="0.25">
      <c r="A1033" s="11"/>
      <c r="B1033" s="61"/>
      <c r="C1033" s="211"/>
      <c r="D1033" s="209"/>
      <c r="E1033" s="209"/>
      <c r="F1033" s="45"/>
      <c r="G1033" s="42"/>
      <c r="H1033" s="118"/>
      <c r="I1033" s="119"/>
      <c r="J1033" s="186"/>
      <c r="K1033" s="186"/>
      <c r="L1033" s="186"/>
      <c r="M1033" s="186"/>
      <c r="N1033" s="168"/>
      <c r="O1033" s="155"/>
      <c r="P1033" s="169" t="s">
        <v>5309</v>
      </c>
      <c r="Q1033" s="165">
        <v>227.28310859999999</v>
      </c>
      <c r="R1033" s="186">
        <v>1.8647824319999999</v>
      </c>
      <c r="S1033" s="186">
        <v>16.279378789999999</v>
      </c>
      <c r="T1033" s="168">
        <v>13.49241746</v>
      </c>
      <c r="U1033" s="155">
        <f t="shared" si="67"/>
        <v>7.4115702613310628</v>
      </c>
      <c r="V1033" s="164" t="s">
        <v>5309</v>
      </c>
      <c r="W1033" s="165">
        <v>241.05618419999999</v>
      </c>
      <c r="X1033" s="186">
        <v>1.243447934</v>
      </c>
      <c r="Y1033" s="186">
        <v>11.041808229999999</v>
      </c>
      <c r="Z1033" s="168">
        <v>8.483331518</v>
      </c>
      <c r="AA1033">
        <f t="shared" si="68"/>
        <v>11.787821775893022</v>
      </c>
    </row>
    <row r="1034" spans="1:27" ht="16" customHeight="1" x14ac:dyDescent="0.25">
      <c r="A1034" s="11"/>
      <c r="B1034" s="61"/>
      <c r="C1034" s="211"/>
      <c r="D1034" s="209"/>
      <c r="E1034" s="209"/>
      <c r="F1034" s="45"/>
      <c r="G1034" s="42"/>
      <c r="H1034" s="118"/>
      <c r="I1034" s="119"/>
      <c r="J1034" s="186"/>
      <c r="K1034" s="186"/>
      <c r="L1034" s="186"/>
      <c r="M1034" s="186"/>
      <c r="N1034" s="168"/>
      <c r="O1034" s="155"/>
      <c r="P1034" s="169" t="s">
        <v>5309</v>
      </c>
      <c r="Q1034" s="165">
        <v>237.96471210000001</v>
      </c>
      <c r="R1034" s="186">
        <v>1.0191513290000001</v>
      </c>
      <c r="S1034" s="187">
        <v>8.8970971890000001</v>
      </c>
      <c r="T1034" s="168">
        <v>7.0433156019999998</v>
      </c>
      <c r="U1034" s="155">
        <f t="shared" si="67"/>
        <v>14.197858743061902</v>
      </c>
      <c r="V1034" s="164" t="s">
        <v>5309</v>
      </c>
      <c r="W1034" s="165">
        <v>246.0675214</v>
      </c>
      <c r="X1034" s="186">
        <v>2.130508421</v>
      </c>
      <c r="Y1034" s="186">
        <v>18.918898639999998</v>
      </c>
      <c r="Z1034" s="168">
        <v>14.23952821</v>
      </c>
      <c r="AA1034">
        <f t="shared" si="68"/>
        <v>7.0227045815866962</v>
      </c>
    </row>
    <row r="1035" spans="1:27" ht="16" customHeight="1" x14ac:dyDescent="0.25">
      <c r="A1035" s="11"/>
      <c r="B1035" s="61"/>
      <c r="C1035" s="211"/>
      <c r="D1035" s="209"/>
      <c r="E1035" s="209"/>
      <c r="F1035" s="45"/>
      <c r="G1035" s="42"/>
      <c r="H1035" s="118"/>
      <c r="I1035" s="119"/>
      <c r="J1035" s="186"/>
      <c r="K1035" s="186"/>
      <c r="L1035" s="186"/>
      <c r="M1035" s="186"/>
      <c r="N1035" s="168"/>
      <c r="O1035" s="155"/>
      <c r="P1035" s="169" t="s">
        <v>5309</v>
      </c>
      <c r="Q1035" s="171">
        <v>253.98711739999999</v>
      </c>
      <c r="R1035" s="186">
        <v>1.190157433</v>
      </c>
      <c r="S1035" s="186">
        <v>10.38996472</v>
      </c>
      <c r="T1035" s="168">
        <v>7.7067923159999996</v>
      </c>
      <c r="U1035" s="155">
        <f t="shared" si="67"/>
        <v>12.975566993337933</v>
      </c>
      <c r="V1035" s="186"/>
      <c r="W1035" s="186"/>
      <c r="X1035" s="186"/>
      <c r="Y1035" s="186"/>
      <c r="Z1035" s="168"/>
    </row>
    <row r="1036" spans="1:27" ht="16" customHeight="1" x14ac:dyDescent="0.25">
      <c r="A1036" s="11"/>
      <c r="B1036" s="61"/>
      <c r="C1036" s="211"/>
      <c r="D1036" s="209"/>
      <c r="E1036" s="209"/>
      <c r="F1036" s="45"/>
      <c r="G1036" s="42"/>
      <c r="H1036" s="118"/>
      <c r="I1036" s="119"/>
      <c r="J1036" s="186"/>
      <c r="K1036" s="186"/>
      <c r="L1036" s="186"/>
      <c r="M1036" s="186"/>
      <c r="N1036" s="168"/>
      <c r="O1036" s="155"/>
      <c r="P1036" s="154" t="s">
        <v>5309</v>
      </c>
      <c r="Q1036" s="171">
        <v>289.84678630000002</v>
      </c>
      <c r="R1036" s="166">
        <v>0.77611276500000004</v>
      </c>
      <c r="S1036" s="187">
        <v>6.7753929189999997</v>
      </c>
      <c r="T1036" s="168">
        <v>4.4044553320000004</v>
      </c>
      <c r="U1036" s="155">
        <f t="shared" si="67"/>
        <v>22.704282927667116</v>
      </c>
      <c r="V1036" s="186"/>
      <c r="W1036" s="186"/>
      <c r="X1036" s="186"/>
      <c r="Y1036" s="186"/>
      <c r="Z1036" s="168"/>
    </row>
    <row r="1037" spans="1:27" ht="16" customHeight="1" x14ac:dyDescent="0.25">
      <c r="A1037" s="20" t="s">
        <v>5980</v>
      </c>
      <c r="B1037" s="63">
        <v>4</v>
      </c>
      <c r="C1037" s="384" t="s">
        <v>5981</v>
      </c>
      <c r="D1037" s="425" t="s">
        <v>5982</v>
      </c>
      <c r="E1037" s="220" t="s">
        <v>1462</v>
      </c>
      <c r="F1037" s="54" t="s">
        <v>1463</v>
      </c>
      <c r="G1037" s="54" t="s">
        <v>1464</v>
      </c>
      <c r="H1037" s="118" t="s">
        <v>1682</v>
      </c>
      <c r="I1037" s="119" t="s">
        <v>4915</v>
      </c>
      <c r="J1037" s="169" t="s">
        <v>5310</v>
      </c>
      <c r="K1037" s="171">
        <v>386.02197799999999</v>
      </c>
      <c r="L1037" s="186">
        <v>28.21556567</v>
      </c>
      <c r="M1037" s="186">
        <v>98.705246169999995</v>
      </c>
      <c r="N1037" s="168">
        <v>120.25678019999999</v>
      </c>
      <c r="O1037" s="155">
        <f t="shared" si="66"/>
        <v>0.83155394509722624</v>
      </c>
      <c r="P1037" s="174" t="s">
        <v>5310</v>
      </c>
      <c r="Q1037" s="171">
        <v>388.77347479999997</v>
      </c>
      <c r="R1037" s="186">
        <v>6.6176106179999996</v>
      </c>
      <c r="S1037" s="186">
        <v>67.541825950000003</v>
      </c>
      <c r="T1037" s="168">
        <v>28.00525257</v>
      </c>
      <c r="U1037" s="155">
        <f t="shared" si="67"/>
        <v>3.570758726422727</v>
      </c>
      <c r="V1037" s="174" t="s">
        <v>5310</v>
      </c>
      <c r="W1037" s="171">
        <v>388.4511268</v>
      </c>
      <c r="X1037" s="186">
        <v>10.02048209</v>
      </c>
      <c r="Y1037" s="186">
        <v>84.667366790000003</v>
      </c>
      <c r="Z1037" s="168">
        <v>42.44112629</v>
      </c>
      <c r="AA1037">
        <f t="shared" si="68"/>
        <v>2.3562051420761199</v>
      </c>
    </row>
    <row r="1038" spans="1:27" ht="16" customHeight="1" x14ac:dyDescent="0.25">
      <c r="A1038" s="20"/>
      <c r="B1038" s="63"/>
      <c r="C1038" s="385"/>
      <c r="D1038" s="426"/>
      <c r="E1038" s="221"/>
      <c r="F1038" s="54"/>
      <c r="G1038" s="54"/>
      <c r="H1038" s="118"/>
      <c r="I1038" s="119"/>
      <c r="J1038" s="186"/>
      <c r="K1038" s="186"/>
      <c r="L1038" s="186"/>
      <c r="M1038" s="186"/>
      <c r="N1038" s="168"/>
      <c r="O1038" s="155"/>
      <c r="P1038" s="174" t="s">
        <v>5310</v>
      </c>
      <c r="Q1038" s="175">
        <v>404.0883599</v>
      </c>
      <c r="R1038" s="186">
        <v>1.4777416080000001</v>
      </c>
      <c r="S1038" s="186">
        <v>15.08238732</v>
      </c>
      <c r="T1038" s="168">
        <v>6.016834566</v>
      </c>
      <c r="U1038" s="155">
        <f t="shared" si="67"/>
        <v>16.620034821146852</v>
      </c>
      <c r="V1038" s="174" t="s">
        <v>5310</v>
      </c>
      <c r="W1038" s="175">
        <v>433.10012139999998</v>
      </c>
      <c r="X1038" s="186">
        <v>1.5771974440000001</v>
      </c>
      <c r="Y1038" s="186">
        <v>13.326420150000001</v>
      </c>
      <c r="Z1038" s="168">
        <v>5.9918698609999996</v>
      </c>
      <c r="AA1038">
        <f t="shared" si="68"/>
        <v>16.689281029096104</v>
      </c>
    </row>
    <row r="1039" spans="1:27" ht="16" customHeight="1" x14ac:dyDescent="0.25">
      <c r="A1039" s="20"/>
      <c r="B1039" s="63"/>
      <c r="C1039" s="385"/>
      <c r="D1039" s="426"/>
      <c r="E1039" s="221"/>
      <c r="F1039" s="54"/>
      <c r="G1039" s="54"/>
      <c r="H1039" s="118"/>
      <c r="I1039" s="119"/>
      <c r="J1039" s="186"/>
      <c r="K1039" s="186"/>
      <c r="L1039" s="186"/>
      <c r="M1039" s="186"/>
      <c r="N1039" s="168"/>
      <c r="O1039" s="155"/>
      <c r="P1039" s="174" t="s">
        <v>5310</v>
      </c>
      <c r="Q1039" s="175">
        <v>443.4650456</v>
      </c>
      <c r="R1039" s="166">
        <v>0.77993068600000004</v>
      </c>
      <c r="S1039" s="187">
        <v>7.9602662830000002</v>
      </c>
      <c r="T1039" s="168">
        <v>2.8937920309999998</v>
      </c>
      <c r="U1039" s="155">
        <f t="shared" si="67"/>
        <v>34.556733493195523</v>
      </c>
      <c r="V1039" s="186"/>
      <c r="W1039" s="186"/>
      <c r="X1039" s="186"/>
      <c r="Y1039" s="186"/>
      <c r="Z1039" s="168"/>
    </row>
    <row r="1040" spans="1:27" ht="16" customHeight="1" x14ac:dyDescent="0.2">
      <c r="A1040" s="13" t="s">
        <v>1049</v>
      </c>
      <c r="B1040" s="254">
        <v>3</v>
      </c>
      <c r="C1040" s="252" t="s">
        <v>5983</v>
      </c>
      <c r="D1040" s="24" t="s">
        <v>1050</v>
      </c>
      <c r="E1040" s="24" t="s">
        <v>1051</v>
      </c>
      <c r="F1040" s="57" t="s">
        <v>1052</v>
      </c>
      <c r="G1040" s="57" t="s">
        <v>1053</v>
      </c>
      <c r="H1040" s="284" t="s">
        <v>1051</v>
      </c>
      <c r="I1040" s="283" t="s">
        <v>4916</v>
      </c>
      <c r="J1040" s="174" t="s">
        <v>5311</v>
      </c>
      <c r="K1040" s="175">
        <v>684.1438703</v>
      </c>
      <c r="L1040" s="186">
        <v>30.370227750000002</v>
      </c>
      <c r="M1040" s="186">
        <v>94.295903659999993</v>
      </c>
      <c r="N1040" s="168">
        <v>73.056830930000004</v>
      </c>
      <c r="O1040" s="155">
        <f t="shared" si="66"/>
        <v>1.3687973968623934</v>
      </c>
      <c r="P1040" s="174" t="s">
        <v>5311</v>
      </c>
      <c r="Q1040" s="175">
        <v>688.15890490000004</v>
      </c>
      <c r="R1040" s="186">
        <v>14.186559340000001</v>
      </c>
      <c r="S1040" s="186">
        <v>89.668229370000006</v>
      </c>
      <c r="T1040" s="168">
        <v>33.927317909999999</v>
      </c>
      <c r="U1040" s="155">
        <f t="shared" si="67"/>
        <v>2.9474773179911526</v>
      </c>
      <c r="V1040" s="174" t="s">
        <v>5311</v>
      </c>
      <c r="W1040" s="175">
        <v>683.56441359999997</v>
      </c>
      <c r="X1040" s="186">
        <v>15.370598920000001</v>
      </c>
      <c r="Y1040" s="186">
        <v>90.43313938</v>
      </c>
      <c r="Z1040" s="168">
        <v>37.00593877</v>
      </c>
      <c r="AA1040">
        <f t="shared" si="68"/>
        <v>2.7022689688139478</v>
      </c>
    </row>
    <row r="1041" spans="1:27" ht="16" customHeight="1" x14ac:dyDescent="0.2">
      <c r="A1041" s="13"/>
      <c r="B1041" s="307"/>
      <c r="C1041" s="306"/>
      <c r="D1041" s="24"/>
      <c r="E1041" s="24"/>
      <c r="F1041" s="57"/>
      <c r="G1041" s="57"/>
      <c r="H1041" s="118"/>
      <c r="I1041" s="119"/>
      <c r="J1041" s="186"/>
      <c r="K1041" s="186"/>
      <c r="L1041" s="186"/>
      <c r="M1041" s="186"/>
      <c r="N1041" s="168"/>
      <c r="O1041" s="155"/>
      <c r="P1041" s="186"/>
      <c r="Q1041" s="186"/>
      <c r="R1041" s="186"/>
      <c r="S1041" s="186"/>
      <c r="T1041" s="168"/>
      <c r="U1041" s="155"/>
      <c r="V1041" s="186"/>
      <c r="W1041" s="186"/>
      <c r="X1041" s="186"/>
      <c r="Y1041" s="186"/>
      <c r="Z1041" s="168"/>
    </row>
    <row r="1042" spans="1:27" ht="16" customHeight="1" x14ac:dyDescent="0.2">
      <c r="A1042" s="13"/>
      <c r="B1042" s="307"/>
      <c r="C1042" s="306"/>
      <c r="D1042" s="24"/>
      <c r="E1042" s="24"/>
      <c r="F1042" s="57"/>
      <c r="G1042" s="57"/>
      <c r="H1042" s="118"/>
      <c r="I1042" s="119"/>
      <c r="J1042" s="186"/>
      <c r="K1042" s="186"/>
      <c r="L1042" s="186"/>
      <c r="M1042" s="186"/>
      <c r="N1042" s="168"/>
      <c r="O1042" s="155"/>
      <c r="P1042" s="186"/>
      <c r="Q1042" s="186"/>
      <c r="R1042" s="186"/>
      <c r="S1042" s="186"/>
      <c r="T1042" s="168"/>
      <c r="U1042" s="155"/>
      <c r="V1042" s="186"/>
      <c r="W1042" s="186"/>
      <c r="X1042" s="186"/>
      <c r="Y1042" s="186"/>
      <c r="Z1042" s="168"/>
    </row>
    <row r="1043" spans="1:27" ht="16" customHeight="1" x14ac:dyDescent="0.25">
      <c r="A1043" s="20" t="s">
        <v>1654</v>
      </c>
      <c r="B1043" s="59">
        <v>4</v>
      </c>
      <c r="C1043" s="210" t="s">
        <v>5984</v>
      </c>
      <c r="D1043" s="207" t="s">
        <v>1655</v>
      </c>
      <c r="E1043" s="21" t="s">
        <v>1656</v>
      </c>
      <c r="F1043" s="54" t="s">
        <v>1657</v>
      </c>
      <c r="G1043" s="54" t="s">
        <v>1658</v>
      </c>
      <c r="H1043" s="118" t="s">
        <v>1656</v>
      </c>
      <c r="I1043" s="119" t="s">
        <v>4917</v>
      </c>
      <c r="J1043" s="164" t="s">
        <v>5312</v>
      </c>
      <c r="K1043" s="165">
        <v>180.2696779</v>
      </c>
      <c r="L1043" s="186">
        <v>22.325497439999999</v>
      </c>
      <c r="M1043" s="186">
        <v>96.235275180000002</v>
      </c>
      <c r="N1043" s="168">
        <v>203.60003320000001</v>
      </c>
      <c r="O1043" s="155">
        <f t="shared" si="66"/>
        <v>0.49115905546915201</v>
      </c>
      <c r="P1043" s="164" t="s">
        <v>5312</v>
      </c>
      <c r="Q1043" s="165">
        <v>182.11062770000001</v>
      </c>
      <c r="R1043" s="186">
        <v>7.5412903470000003</v>
      </c>
      <c r="S1043" s="186">
        <v>58.175821409999998</v>
      </c>
      <c r="T1043" s="168">
        <v>68.079455800000005</v>
      </c>
      <c r="U1043" s="155">
        <f t="shared" si="67"/>
        <v>1.4688719059942896</v>
      </c>
      <c r="V1043" s="164" t="s">
        <v>5312</v>
      </c>
      <c r="W1043" s="165">
        <v>182.44227369999999</v>
      </c>
      <c r="X1043" s="186">
        <v>8.9647175019999992</v>
      </c>
      <c r="Y1043" s="186">
        <v>73.423001580000005</v>
      </c>
      <c r="Z1043" s="168">
        <v>80.782625280000005</v>
      </c>
      <c r="AA1043">
        <f t="shared" si="68"/>
        <v>1.2378899503871137</v>
      </c>
    </row>
    <row r="1044" spans="1:27" ht="16" customHeight="1" x14ac:dyDescent="0.25">
      <c r="A1044" s="20"/>
      <c r="B1044" s="63"/>
      <c r="C1044" s="211"/>
      <c r="D1044" s="209"/>
      <c r="E1044" s="21"/>
      <c r="F1044" s="54"/>
      <c r="G1044" s="54"/>
      <c r="H1044" s="118"/>
      <c r="I1044" s="119"/>
      <c r="J1044" s="186"/>
      <c r="K1044" s="186"/>
      <c r="L1044" s="186"/>
      <c r="M1044" s="186"/>
      <c r="N1044" s="168"/>
      <c r="O1044" s="155"/>
      <c r="P1044" s="164" t="s">
        <v>5312</v>
      </c>
      <c r="Q1044" s="165">
        <v>195.61638869999999</v>
      </c>
      <c r="R1044" s="186">
        <v>1.01214603</v>
      </c>
      <c r="S1044" s="187">
        <v>7.8080041959999997</v>
      </c>
      <c r="T1044" s="168">
        <v>8.5071949950000008</v>
      </c>
      <c r="U1044" s="155">
        <f t="shared" si="67"/>
        <v>11.75475583418198</v>
      </c>
      <c r="V1044" s="164" t="s">
        <v>5312</v>
      </c>
      <c r="W1044" s="165">
        <v>206.16329500000001</v>
      </c>
      <c r="X1044" s="186">
        <v>2.0217757199999999</v>
      </c>
      <c r="Y1044" s="186">
        <v>16.558786359999999</v>
      </c>
      <c r="Z1044" s="168">
        <v>16.124994170000001</v>
      </c>
      <c r="AA1044">
        <f t="shared" si="68"/>
        <v>6.2015526297706556</v>
      </c>
    </row>
    <row r="1045" spans="1:27" ht="16" customHeight="1" x14ac:dyDescent="0.25">
      <c r="A1045" s="20"/>
      <c r="B1045" s="63"/>
      <c r="C1045" s="211"/>
      <c r="D1045" s="209"/>
      <c r="E1045" s="21"/>
      <c r="F1045" s="54"/>
      <c r="G1045" s="54"/>
      <c r="H1045" s="118"/>
      <c r="I1045" s="119"/>
      <c r="J1045" s="186"/>
      <c r="K1045" s="186"/>
      <c r="L1045" s="186"/>
      <c r="M1045" s="186"/>
      <c r="N1045" s="168"/>
      <c r="O1045" s="155"/>
      <c r="P1045" s="164" t="s">
        <v>5312</v>
      </c>
      <c r="Q1045" s="165">
        <v>206.14642720000001</v>
      </c>
      <c r="R1045" s="186">
        <v>2.9084664579999999</v>
      </c>
      <c r="S1045" s="186">
        <v>22.436800269999999</v>
      </c>
      <c r="T1045" s="168">
        <v>23.198833010000001</v>
      </c>
      <c r="U1045" s="155">
        <f t="shared" si="67"/>
        <v>4.3105616544114254</v>
      </c>
      <c r="V1045" s="164" t="s">
        <v>5312</v>
      </c>
      <c r="W1045" s="165">
        <v>219.10379180000001</v>
      </c>
      <c r="X1045" s="186">
        <v>1.0914987030000001</v>
      </c>
      <c r="Y1045" s="187">
        <v>8.9396136530000003</v>
      </c>
      <c r="Z1045" s="168">
        <v>8.1918797770000005</v>
      </c>
      <c r="AA1045">
        <f t="shared" si="68"/>
        <v>12.207210398859347</v>
      </c>
    </row>
    <row r="1046" spans="1:27" ht="16" customHeight="1" x14ac:dyDescent="0.25">
      <c r="A1046" s="20"/>
      <c r="B1046" s="63"/>
      <c r="C1046" s="211"/>
      <c r="D1046" s="209"/>
      <c r="E1046" s="21"/>
      <c r="F1046" s="54"/>
      <c r="G1046" s="54"/>
      <c r="H1046" s="118"/>
      <c r="I1046" s="119"/>
      <c r="J1046" s="186"/>
      <c r="K1046" s="186"/>
      <c r="L1046" s="186"/>
      <c r="M1046" s="186"/>
      <c r="N1046" s="168"/>
      <c r="O1046" s="155"/>
      <c r="P1046" s="164" t="s">
        <v>5312</v>
      </c>
      <c r="Q1046" s="165">
        <v>225.39671999999999</v>
      </c>
      <c r="R1046" s="186">
        <v>1.0450551299999999</v>
      </c>
      <c r="S1046" s="187">
        <v>8.0618750620000004</v>
      </c>
      <c r="T1046" s="168">
        <v>7.6245851419999999</v>
      </c>
      <c r="U1046" s="155">
        <f t="shared" si="67"/>
        <v>13.115467679565981</v>
      </c>
      <c r="V1046" s="186"/>
      <c r="W1046" s="186"/>
      <c r="X1046" s="186"/>
      <c r="Y1046" s="186"/>
      <c r="Z1046" s="168"/>
    </row>
    <row r="1047" spans="1:27" ht="16" customHeight="1" x14ac:dyDescent="0.25">
      <c r="A1047" s="6" t="s">
        <v>532</v>
      </c>
      <c r="B1047" s="60">
        <v>2</v>
      </c>
      <c r="C1047" s="266" t="s">
        <v>5985</v>
      </c>
      <c r="D1047" s="375" t="s">
        <v>533</v>
      </c>
      <c r="E1047" s="11" t="s">
        <v>534</v>
      </c>
      <c r="F1047" s="83" t="s">
        <v>535</v>
      </c>
      <c r="G1047" s="83" t="s">
        <v>536</v>
      </c>
      <c r="H1047" s="118" t="s">
        <v>534</v>
      </c>
      <c r="I1047" s="119" t="s">
        <v>4918</v>
      </c>
      <c r="J1047" s="169" t="s">
        <v>5313</v>
      </c>
      <c r="K1047" s="171">
        <v>376.22804619999999</v>
      </c>
      <c r="L1047" s="186">
        <v>27.880640970000002</v>
      </c>
      <c r="M1047" s="186">
        <v>97.598423980000007</v>
      </c>
      <c r="N1047" s="168">
        <v>121.92052390000001</v>
      </c>
      <c r="O1047" s="155">
        <f t="shared" ref="O1047:O1109" si="69">100/N1047</f>
        <v>0.82020644926050879</v>
      </c>
      <c r="P1047" s="169" t="s">
        <v>5313</v>
      </c>
      <c r="Q1047" s="171">
        <v>354.6598401</v>
      </c>
      <c r="R1047" s="186">
        <v>8.256701091</v>
      </c>
      <c r="S1047" s="186">
        <v>72.101987309999998</v>
      </c>
      <c r="T1047" s="168">
        <v>38.300244470000003</v>
      </c>
      <c r="U1047" s="155">
        <f t="shared" si="67"/>
        <v>2.6109493916762978</v>
      </c>
      <c r="V1047" s="169" t="s">
        <v>5313</v>
      </c>
      <c r="W1047" s="171">
        <v>356.25095870000001</v>
      </c>
      <c r="X1047" s="186">
        <v>9.3377638699999999</v>
      </c>
      <c r="Y1047" s="186">
        <v>68.614698989999994</v>
      </c>
      <c r="Z1047" s="168">
        <v>43.121639440000003</v>
      </c>
      <c r="AA1047">
        <f t="shared" si="68"/>
        <v>2.3190212918305502</v>
      </c>
    </row>
    <row r="1048" spans="1:27" ht="16" customHeight="1" x14ac:dyDescent="0.25">
      <c r="A1048" s="11"/>
      <c r="B1048" s="61"/>
      <c r="C1048" s="270"/>
      <c r="D1048" s="427"/>
      <c r="E1048" s="11"/>
      <c r="F1048" s="83"/>
      <c r="G1048" s="83"/>
      <c r="H1048" s="118"/>
      <c r="I1048" s="119"/>
      <c r="J1048" s="186"/>
      <c r="K1048" s="186"/>
      <c r="L1048" s="186"/>
      <c r="M1048" s="186"/>
      <c r="N1048" s="168"/>
      <c r="O1048" s="155"/>
      <c r="P1048" s="169" t="s">
        <v>5313</v>
      </c>
      <c r="Q1048" s="171">
        <v>368.12782290000001</v>
      </c>
      <c r="R1048" s="186">
        <v>2.3883149779999999</v>
      </c>
      <c r="S1048" s="186">
        <v>20.856060339999999</v>
      </c>
      <c r="T1048" s="168">
        <v>10.67361651</v>
      </c>
      <c r="U1048" s="155">
        <f t="shared" si="67"/>
        <v>9.3688957164903801</v>
      </c>
      <c r="V1048" s="169" t="s">
        <v>5313</v>
      </c>
      <c r="W1048" s="171">
        <v>372.41908269999999</v>
      </c>
      <c r="X1048" s="186">
        <v>3.7160671490000001</v>
      </c>
      <c r="Y1048" s="186">
        <v>27.305983789999999</v>
      </c>
      <c r="Z1048" s="168">
        <v>16.416243819999998</v>
      </c>
      <c r="AA1048">
        <f t="shared" si="68"/>
        <v>6.091527458806957</v>
      </c>
    </row>
    <row r="1049" spans="1:27" ht="16" customHeight="1" x14ac:dyDescent="0.25">
      <c r="A1049" s="6" t="s">
        <v>1881</v>
      </c>
      <c r="B1049" s="239">
        <v>5</v>
      </c>
      <c r="C1049" s="362" t="s">
        <v>5986</v>
      </c>
      <c r="D1049" s="8" t="s">
        <v>1882</v>
      </c>
      <c r="E1049" s="8" t="s">
        <v>1883</v>
      </c>
      <c r="F1049" s="42" t="s">
        <v>1884</v>
      </c>
      <c r="G1049" s="42" t="s">
        <v>2066</v>
      </c>
      <c r="H1049" s="118" t="s">
        <v>1883</v>
      </c>
      <c r="I1049" s="119" t="s">
        <v>4919</v>
      </c>
      <c r="J1049" s="174" t="s">
        <v>5314</v>
      </c>
      <c r="K1049" s="175">
        <v>406.15470870000001</v>
      </c>
      <c r="L1049" s="186">
        <v>20.890187510000001</v>
      </c>
      <c r="M1049" s="186">
        <v>93.808606920000003</v>
      </c>
      <c r="N1049" s="168">
        <v>84.624901390000005</v>
      </c>
      <c r="O1049" s="155">
        <f t="shared" si="69"/>
        <v>1.1816852765256733</v>
      </c>
      <c r="P1049" s="174" t="s">
        <v>5314</v>
      </c>
      <c r="Q1049" s="175">
        <v>408.18439719999998</v>
      </c>
      <c r="R1049" s="186">
        <v>9.0455853959999999</v>
      </c>
      <c r="S1049" s="186">
        <v>68.116242929999999</v>
      </c>
      <c r="T1049" s="168">
        <v>36.461034740000002</v>
      </c>
      <c r="U1049" s="155">
        <f t="shared" si="67"/>
        <v>2.7426539239242662</v>
      </c>
      <c r="V1049" s="174" t="s">
        <v>5314</v>
      </c>
      <c r="W1049" s="171">
        <v>396.05917169999998</v>
      </c>
      <c r="X1049" s="186">
        <v>10.45934654</v>
      </c>
      <c r="Y1049" s="186">
        <v>67.42651773</v>
      </c>
      <c r="Z1049" s="168">
        <v>43.449494340000001</v>
      </c>
      <c r="AA1049">
        <f t="shared" si="68"/>
        <v>2.3015227569159324</v>
      </c>
    </row>
    <row r="1050" spans="1:27" ht="16" customHeight="1" x14ac:dyDescent="0.25">
      <c r="A1050" s="11"/>
      <c r="B1050" s="241"/>
      <c r="C1050" s="363"/>
      <c r="D1050" s="21"/>
      <c r="E1050" s="21"/>
      <c r="F1050" s="42"/>
      <c r="G1050" s="42"/>
      <c r="H1050" s="118"/>
      <c r="I1050" s="119"/>
      <c r="J1050" s="186"/>
      <c r="K1050" s="186"/>
      <c r="L1050" s="186"/>
      <c r="M1050" s="186"/>
      <c r="N1050" s="168"/>
      <c r="O1050" s="155"/>
      <c r="P1050" s="174" t="s">
        <v>5314</v>
      </c>
      <c r="Q1050" s="175">
        <v>446.02364069999999</v>
      </c>
      <c r="R1050" s="186">
        <v>1.1239225930000001</v>
      </c>
      <c r="S1050" s="187">
        <v>8.4635079980000008</v>
      </c>
      <c r="T1050" s="168">
        <v>4.1462041779999996</v>
      </c>
      <c r="U1050" s="155">
        <f t="shared" si="67"/>
        <v>24.118445620841783</v>
      </c>
      <c r="V1050" s="174" t="s">
        <v>5314</v>
      </c>
      <c r="W1050" s="175">
        <v>446.57897200000002</v>
      </c>
      <c r="X1050" s="186">
        <v>1.9100234709999999</v>
      </c>
      <c r="Y1050" s="186">
        <v>12.31302844</v>
      </c>
      <c r="Z1050" s="168">
        <v>7.0374109239999996</v>
      </c>
      <c r="AA1050">
        <f t="shared" si="68"/>
        <v>14.20977133209111</v>
      </c>
    </row>
    <row r="1051" spans="1:27" ht="16" customHeight="1" x14ac:dyDescent="0.25">
      <c r="A1051" s="11"/>
      <c r="B1051" s="241"/>
      <c r="C1051" s="363"/>
      <c r="D1051" s="21"/>
      <c r="E1051" s="21"/>
      <c r="F1051" s="42"/>
      <c r="G1051" s="42"/>
      <c r="H1051" s="118"/>
      <c r="I1051" s="119"/>
      <c r="J1051" s="186"/>
      <c r="K1051" s="186"/>
      <c r="L1051" s="186"/>
      <c r="M1051" s="186"/>
      <c r="N1051" s="168"/>
      <c r="O1051" s="155"/>
      <c r="P1051" s="174" t="s">
        <v>5314</v>
      </c>
      <c r="Q1051" s="175">
        <v>463.15839240000003</v>
      </c>
      <c r="R1051" s="166">
        <v>0.80006105800000005</v>
      </c>
      <c r="S1051" s="187">
        <v>6.0247237709999997</v>
      </c>
      <c r="T1051" s="168">
        <v>2.8423340330000002</v>
      </c>
      <c r="U1051" s="155">
        <f t="shared" si="67"/>
        <v>35.182353248767505</v>
      </c>
      <c r="V1051" s="174" t="s">
        <v>5314</v>
      </c>
      <c r="W1051" s="175">
        <v>451.42102799999998</v>
      </c>
      <c r="X1051" s="186">
        <v>2.0395794930000002</v>
      </c>
      <c r="Y1051" s="186">
        <v>13.148215560000001</v>
      </c>
      <c r="Z1051" s="168">
        <v>7.4341965310000004</v>
      </c>
      <c r="AA1051">
        <f t="shared" si="68"/>
        <v>13.451352756549825</v>
      </c>
    </row>
    <row r="1052" spans="1:27" ht="16" customHeight="1" x14ac:dyDescent="0.25">
      <c r="A1052" s="11"/>
      <c r="B1052" s="241"/>
      <c r="C1052" s="363"/>
      <c r="D1052" s="21"/>
      <c r="E1052" s="21"/>
      <c r="F1052" s="42"/>
      <c r="G1052" s="42"/>
      <c r="H1052" s="118"/>
      <c r="I1052" s="119"/>
      <c r="J1052" s="186"/>
      <c r="K1052" s="186"/>
      <c r="L1052" s="186"/>
      <c r="M1052" s="186"/>
      <c r="N1052" s="168"/>
      <c r="O1052" s="155"/>
      <c r="P1052" s="174" t="s">
        <v>5314</v>
      </c>
      <c r="Q1052" s="175">
        <v>477.43735220000002</v>
      </c>
      <c r="R1052" s="186">
        <v>1.5386266660000001</v>
      </c>
      <c r="S1052" s="186">
        <v>11.58636651</v>
      </c>
      <c r="T1052" s="168">
        <v>5.3028051469999999</v>
      </c>
      <c r="U1052" s="155">
        <f t="shared" si="67"/>
        <v>18.857943527601392</v>
      </c>
      <c r="V1052" s="186"/>
      <c r="W1052" s="186"/>
      <c r="X1052" s="186"/>
      <c r="Y1052" s="186"/>
      <c r="Z1052" s="168"/>
    </row>
    <row r="1053" spans="1:27" ht="16" customHeight="1" x14ac:dyDescent="0.25">
      <c r="A1053" s="428" t="s">
        <v>2770</v>
      </c>
      <c r="B1053" s="145">
        <v>7</v>
      </c>
      <c r="C1053" s="336" t="s">
        <v>5987</v>
      </c>
      <c r="D1053" s="220" t="s">
        <v>2771</v>
      </c>
      <c r="E1053" t="s">
        <v>2772</v>
      </c>
      <c r="F1053" s="42" t="s">
        <v>2773</v>
      </c>
      <c r="G1053" s="42" t="s">
        <v>2774</v>
      </c>
      <c r="H1053" s="118" t="s">
        <v>2772</v>
      </c>
      <c r="I1053" s="118" t="s">
        <v>4920</v>
      </c>
      <c r="J1053" s="174" t="s">
        <v>5315</v>
      </c>
      <c r="K1053" s="175">
        <v>601.59655569999995</v>
      </c>
      <c r="L1053" s="186">
        <v>40.957285779999999</v>
      </c>
      <c r="M1053" s="186">
        <v>93.432655209999993</v>
      </c>
      <c r="N1053" s="168">
        <v>112.03750119999999</v>
      </c>
      <c r="O1053" s="155">
        <f t="shared" si="69"/>
        <v>0.89255828565373252</v>
      </c>
      <c r="P1053" s="174" t="s">
        <v>5315</v>
      </c>
      <c r="Q1053" s="175">
        <v>598.09193040000002</v>
      </c>
      <c r="R1053" s="186">
        <v>8.2002202020000006</v>
      </c>
      <c r="S1053" s="186">
        <v>83.177050300000005</v>
      </c>
      <c r="T1053" s="168">
        <v>22.56285536</v>
      </c>
      <c r="U1053" s="155">
        <f t="shared" si="67"/>
        <v>4.4320631588713955</v>
      </c>
      <c r="V1053" s="174" t="s">
        <v>5315</v>
      </c>
      <c r="W1053" s="175">
        <v>596.30233820000001</v>
      </c>
      <c r="X1053" s="186">
        <v>6.4626255639999997</v>
      </c>
      <c r="Y1053" s="186">
        <v>74.532591330000002</v>
      </c>
      <c r="Z1053" s="168">
        <v>17.835217220000001</v>
      </c>
      <c r="AA1053">
        <f t="shared" si="68"/>
        <v>5.6068843326372448</v>
      </c>
    </row>
    <row r="1054" spans="1:27" ht="16" customHeight="1" x14ac:dyDescent="0.25">
      <c r="A1054" s="428"/>
      <c r="B1054" s="145"/>
      <c r="C1054" s="336"/>
      <c r="D1054" s="220"/>
      <c r="E1054"/>
      <c r="F1054" s="42"/>
      <c r="G1054" s="42"/>
      <c r="H1054" s="118"/>
      <c r="I1054" s="118"/>
      <c r="J1054" s="186"/>
      <c r="K1054" s="186"/>
      <c r="L1054" s="186"/>
      <c r="M1054" s="186"/>
      <c r="N1054" s="168"/>
      <c r="O1054" s="155"/>
      <c r="P1054" s="186"/>
      <c r="Q1054" s="186"/>
      <c r="R1054" s="186"/>
      <c r="S1054" s="186"/>
      <c r="T1054" s="168"/>
      <c r="U1054" s="155"/>
      <c r="V1054" s="186"/>
      <c r="W1054" s="186"/>
      <c r="X1054" s="186"/>
      <c r="Y1054" s="186"/>
      <c r="Z1054" s="168"/>
    </row>
    <row r="1055" spans="1:27" ht="16" customHeight="1" x14ac:dyDescent="0.25">
      <c r="A1055" s="20" t="s">
        <v>1437</v>
      </c>
      <c r="B1055" s="429">
        <v>4</v>
      </c>
      <c r="C1055" s="216" t="s">
        <v>5988</v>
      </c>
      <c r="D1055" s="21" t="s">
        <v>1438</v>
      </c>
      <c r="E1055" s="21" t="s">
        <v>1439</v>
      </c>
      <c r="F1055" s="54" t="s">
        <v>1440</v>
      </c>
      <c r="G1055" s="54" t="s">
        <v>1441</v>
      </c>
      <c r="H1055" s="118" t="s">
        <v>1438</v>
      </c>
      <c r="I1055" s="118" t="s">
        <v>4921</v>
      </c>
      <c r="J1055" s="174" t="s">
        <v>5316</v>
      </c>
      <c r="K1055" s="175">
        <v>417.48260979999998</v>
      </c>
      <c r="L1055" s="186">
        <v>39.036980900000003</v>
      </c>
      <c r="M1055" s="186">
        <v>94.107442789999993</v>
      </c>
      <c r="N1055" s="168">
        <v>153.8482994</v>
      </c>
      <c r="O1055" s="155">
        <f t="shared" si="69"/>
        <v>0.64999093516141915</v>
      </c>
      <c r="P1055" s="174" t="s">
        <v>5316</v>
      </c>
      <c r="Q1055" s="175">
        <v>429.48078620000001</v>
      </c>
      <c r="R1055" s="186">
        <v>9.2231182579999995</v>
      </c>
      <c r="S1055" s="186">
        <v>69.732183199999994</v>
      </c>
      <c r="T1055" s="168">
        <v>35.334297030000002</v>
      </c>
      <c r="U1055" s="155">
        <f t="shared" si="67"/>
        <v>2.8301114895563551</v>
      </c>
      <c r="V1055" s="174" t="s">
        <v>5316</v>
      </c>
      <c r="W1055" s="175">
        <v>436.9075211</v>
      </c>
      <c r="X1055" s="186">
        <v>8.5780085160000006</v>
      </c>
      <c r="Y1055" s="186">
        <v>66.077481550000002</v>
      </c>
      <c r="Z1055" s="168">
        <v>32.304560420000001</v>
      </c>
      <c r="AA1055">
        <f t="shared" si="68"/>
        <v>3.0955381747924737</v>
      </c>
    </row>
    <row r="1056" spans="1:27" ht="16" customHeight="1" x14ac:dyDescent="0.25">
      <c r="A1056" s="20"/>
      <c r="B1056" s="233"/>
      <c r="C1056" s="246"/>
      <c r="D1056" s="21"/>
      <c r="E1056" s="21"/>
      <c r="F1056" s="54"/>
      <c r="G1056" s="54"/>
      <c r="H1056" s="118"/>
      <c r="I1056" s="118"/>
      <c r="J1056" s="174" t="s">
        <v>5316</v>
      </c>
      <c r="K1056" s="175">
        <v>456.36249600000002</v>
      </c>
      <c r="L1056" s="186">
        <v>1.8241882279999999</v>
      </c>
      <c r="M1056" s="187">
        <v>4.3976169589999996</v>
      </c>
      <c r="N1056" s="168">
        <v>6.5771477039999997</v>
      </c>
      <c r="O1056" s="155">
        <f t="shared" si="69"/>
        <v>15.204159082391197</v>
      </c>
      <c r="P1056" s="174" t="s">
        <v>5316</v>
      </c>
      <c r="Q1056" s="175">
        <v>484.22667940000002</v>
      </c>
      <c r="R1056" s="166">
        <v>0.97196701500000005</v>
      </c>
      <c r="S1056" s="187">
        <v>7.34864067</v>
      </c>
      <c r="T1056" s="168">
        <v>3.3028962630000001</v>
      </c>
      <c r="U1056" s="155">
        <f t="shared" si="67"/>
        <v>30.276458004518322</v>
      </c>
      <c r="V1056" s="174" t="s">
        <v>5316</v>
      </c>
      <c r="W1056" s="175">
        <v>486.57782200000003</v>
      </c>
      <c r="X1056" s="186">
        <v>1.808718732</v>
      </c>
      <c r="Y1056" s="186">
        <v>13.932788520000001</v>
      </c>
      <c r="Z1056" s="168">
        <v>6.1166266570000003</v>
      </c>
      <c r="AA1056">
        <f t="shared" si="68"/>
        <v>16.348880781461105</v>
      </c>
    </row>
    <row r="1057" spans="1:27" ht="16" customHeight="1" x14ac:dyDescent="0.25">
      <c r="A1057" s="20"/>
      <c r="B1057" s="233"/>
      <c r="C1057" s="246"/>
      <c r="D1057" s="21"/>
      <c r="E1057" s="21"/>
      <c r="F1057" s="54"/>
      <c r="G1057" s="54"/>
      <c r="H1057" s="118"/>
      <c r="I1057" s="118"/>
      <c r="J1057" s="186"/>
      <c r="K1057" s="186"/>
      <c r="L1057" s="186"/>
      <c r="M1057" s="186"/>
      <c r="N1057" s="168"/>
      <c r="O1057" s="155"/>
      <c r="P1057" s="174" t="s">
        <v>5316</v>
      </c>
      <c r="Q1057" s="175">
        <v>488.49259310000002</v>
      </c>
      <c r="R1057" s="166">
        <v>0.94132271700000003</v>
      </c>
      <c r="S1057" s="187">
        <v>7.1169518079999996</v>
      </c>
      <c r="T1057" s="168">
        <v>3.1708428070000001</v>
      </c>
      <c r="U1057" s="155">
        <f t="shared" si="67"/>
        <v>31.537356496903126</v>
      </c>
      <c r="V1057" s="174" t="s">
        <v>5316</v>
      </c>
      <c r="W1057" s="175">
        <v>541.0958723</v>
      </c>
      <c r="X1057" s="166">
        <v>0.95122405099999996</v>
      </c>
      <c r="Y1057" s="187">
        <v>7.327398842</v>
      </c>
      <c r="Z1057" s="168">
        <v>2.8928453329999999</v>
      </c>
      <c r="AA1057">
        <f t="shared" si="68"/>
        <v>34.56804235582684</v>
      </c>
    </row>
    <row r="1058" spans="1:27" ht="16" customHeight="1" x14ac:dyDescent="0.25">
      <c r="A1058" s="20"/>
      <c r="B1058" s="233"/>
      <c r="C1058" s="246"/>
      <c r="D1058" s="21"/>
      <c r="E1058" s="21"/>
      <c r="F1058" s="54"/>
      <c r="G1058" s="54"/>
      <c r="H1058" s="118"/>
      <c r="I1058" s="118"/>
      <c r="J1058" s="186"/>
      <c r="K1058" s="186"/>
      <c r="L1058" s="186"/>
      <c r="M1058" s="186"/>
      <c r="N1058" s="168"/>
      <c r="O1058" s="155"/>
      <c r="P1058" s="174" t="s">
        <v>5316</v>
      </c>
      <c r="Q1058" s="175">
        <v>535.12083399999995</v>
      </c>
      <c r="R1058" s="186">
        <v>1.2023667520000001</v>
      </c>
      <c r="S1058" s="187">
        <v>9.0905978080000001</v>
      </c>
      <c r="T1058" s="168">
        <v>3.6974250830000002</v>
      </c>
      <c r="U1058" s="155">
        <f t="shared" si="67"/>
        <v>27.045848869198032</v>
      </c>
      <c r="V1058" s="186"/>
      <c r="W1058" s="186"/>
      <c r="X1058" s="186"/>
      <c r="Y1058" s="186"/>
      <c r="Z1058" s="168"/>
    </row>
    <row r="1059" spans="1:27" ht="16" customHeight="1" x14ac:dyDescent="0.25">
      <c r="A1059" s="11" t="s">
        <v>2919</v>
      </c>
      <c r="B1059" s="59">
        <v>7</v>
      </c>
      <c r="C1059" s="210" t="s">
        <v>5989</v>
      </c>
      <c r="D1059" s="381" t="s">
        <v>2920</v>
      </c>
      <c r="E1059" s="220" t="s">
        <v>2921</v>
      </c>
      <c r="F1059" s="39" t="s">
        <v>2971</v>
      </c>
      <c r="G1059" s="42" t="s">
        <v>2922</v>
      </c>
      <c r="H1059" s="118" t="s">
        <v>2921</v>
      </c>
      <c r="I1059" s="118" t="s">
        <v>4922</v>
      </c>
      <c r="J1059" s="174" t="s">
        <v>5317</v>
      </c>
      <c r="K1059" s="175">
        <v>866.36108509999997</v>
      </c>
      <c r="L1059" s="186">
        <v>8.3729264370000003</v>
      </c>
      <c r="M1059" s="186">
        <v>94.462921080000001</v>
      </c>
      <c r="N1059" s="168">
        <v>15.9064497</v>
      </c>
      <c r="O1059" s="155">
        <f t="shared" si="69"/>
        <v>6.2867580060935913</v>
      </c>
      <c r="P1059" s="174" t="s">
        <v>5317</v>
      </c>
      <c r="Q1059" s="175">
        <v>860.03243610000004</v>
      </c>
      <c r="R1059" s="186">
        <v>4.3518360200000004</v>
      </c>
      <c r="S1059" s="186">
        <v>85.98918879</v>
      </c>
      <c r="T1059" s="168">
        <v>8.3282096709999998</v>
      </c>
      <c r="U1059" s="155">
        <f t="shared" si="67"/>
        <v>12.007382612881866</v>
      </c>
      <c r="V1059" s="174" t="s">
        <v>5317</v>
      </c>
      <c r="W1059" s="175">
        <v>851.25725339999997</v>
      </c>
      <c r="X1059" s="186">
        <v>5.856963618</v>
      </c>
      <c r="Y1059" s="186">
        <v>87.989496740000007</v>
      </c>
      <c r="Z1059" s="168">
        <v>11.32411593</v>
      </c>
      <c r="AA1059">
        <f t="shared" si="68"/>
        <v>8.8307114319695952</v>
      </c>
    </row>
    <row r="1060" spans="1:27" ht="16" customHeight="1" x14ac:dyDescent="0.25">
      <c r="A1060" s="11" t="s">
        <v>675</v>
      </c>
      <c r="B1060" s="60" t="s">
        <v>5990</v>
      </c>
      <c r="C1060" s="196" t="s">
        <v>5991</v>
      </c>
      <c r="D1060" s="12" t="s">
        <v>676</v>
      </c>
      <c r="E1060" s="236" t="s">
        <v>677</v>
      </c>
      <c r="F1060" s="54" t="s">
        <v>678</v>
      </c>
      <c r="G1060" s="54" t="s">
        <v>679</v>
      </c>
      <c r="H1060" s="118" t="s">
        <v>677</v>
      </c>
      <c r="I1060" s="118" t="s">
        <v>4923</v>
      </c>
      <c r="J1060" s="174" t="s">
        <v>5318</v>
      </c>
      <c r="K1060" s="175">
        <v>1367.61931</v>
      </c>
      <c r="L1060" s="186">
        <v>10.668645890000001</v>
      </c>
      <c r="M1060" s="186">
        <v>90.673756699999998</v>
      </c>
      <c r="N1060" s="168">
        <v>12.8406422</v>
      </c>
      <c r="O1060" s="155">
        <f t="shared" si="69"/>
        <v>7.7877724838404117</v>
      </c>
      <c r="P1060" s="174" t="s">
        <v>5318</v>
      </c>
      <c r="Q1060" s="175">
        <v>1324.2480029999999</v>
      </c>
      <c r="R1060" s="186">
        <v>2.3972142839999999</v>
      </c>
      <c r="S1060" s="186">
        <v>73.32443653</v>
      </c>
      <c r="T1060" s="168">
        <v>2.9797339940000001</v>
      </c>
      <c r="U1060" s="155">
        <f t="shared" si="67"/>
        <v>33.560042675406685</v>
      </c>
      <c r="V1060" s="174" t="s">
        <v>5318</v>
      </c>
      <c r="W1060" s="175">
        <v>1320.592811</v>
      </c>
      <c r="X1060" s="186">
        <v>6.3757172190000002</v>
      </c>
      <c r="Y1060" s="186">
        <v>86.846938359999996</v>
      </c>
      <c r="Z1060" s="168">
        <v>7.9469384139999999</v>
      </c>
      <c r="AA1060">
        <f t="shared" si="68"/>
        <v>12.583462308432079</v>
      </c>
    </row>
    <row r="1061" spans="1:27" ht="16" customHeight="1" x14ac:dyDescent="0.25">
      <c r="A1061" s="20" t="s">
        <v>1484</v>
      </c>
      <c r="B1061" s="233">
        <v>4</v>
      </c>
      <c r="C1061" s="201" t="s">
        <v>5992</v>
      </c>
      <c r="D1061" s="21" t="s">
        <v>1485</v>
      </c>
      <c r="E1061" s="161" t="s">
        <v>1486</v>
      </c>
      <c r="F1061" s="54" t="s">
        <v>1487</v>
      </c>
      <c r="G1061" s="54" t="s">
        <v>1488</v>
      </c>
      <c r="H1061" s="118" t="s">
        <v>1486</v>
      </c>
      <c r="I1061" s="118" t="s">
        <v>4924</v>
      </c>
      <c r="J1061" s="164" t="s">
        <v>5319</v>
      </c>
      <c r="K1061" s="165">
        <v>216.1766825</v>
      </c>
      <c r="L1061" s="186">
        <v>13.51861366</v>
      </c>
      <c r="M1061" s="186">
        <v>70.429160190000005</v>
      </c>
      <c r="N1061" s="168">
        <v>102.8315968</v>
      </c>
      <c r="O1061" s="155">
        <f t="shared" si="69"/>
        <v>0.97246374764064736</v>
      </c>
      <c r="P1061" s="169" t="s">
        <v>5319</v>
      </c>
      <c r="Q1061" s="165">
        <v>216.70585360000001</v>
      </c>
      <c r="R1061" s="186">
        <v>5.071774188</v>
      </c>
      <c r="S1061" s="186">
        <v>71.738661789999995</v>
      </c>
      <c r="T1061" s="168">
        <v>38.485205620000002</v>
      </c>
      <c r="U1061" s="155">
        <f t="shared" si="67"/>
        <v>2.598401083974772</v>
      </c>
      <c r="V1061" s="169" t="s">
        <v>5319</v>
      </c>
      <c r="W1061" s="165">
        <v>214.77901180000001</v>
      </c>
      <c r="X1061" s="186">
        <v>5.4737626500000003</v>
      </c>
      <c r="Y1061" s="186">
        <v>50.143579819999999</v>
      </c>
      <c r="Z1061" s="168">
        <v>41.907716620000002</v>
      </c>
      <c r="AA1061">
        <f t="shared" si="68"/>
        <v>2.386195385130482</v>
      </c>
    </row>
    <row r="1062" spans="1:27" ht="16" customHeight="1" x14ac:dyDescent="0.25">
      <c r="A1062" s="20"/>
      <c r="B1062" s="233"/>
      <c r="C1062" s="202"/>
      <c r="D1062" s="21"/>
      <c r="E1062" s="264"/>
      <c r="F1062" s="54"/>
      <c r="G1062" s="54"/>
      <c r="H1062" s="118"/>
      <c r="I1062" s="118"/>
      <c r="J1062" s="164" t="s">
        <v>5319</v>
      </c>
      <c r="K1062" s="165">
        <v>229.77154490000001</v>
      </c>
      <c r="L1062" s="186">
        <v>5.4632492170000004</v>
      </c>
      <c r="M1062" s="186">
        <v>28.462389999999999</v>
      </c>
      <c r="N1062" s="168">
        <v>39.101093499999998</v>
      </c>
      <c r="O1062" s="155">
        <f t="shared" si="69"/>
        <v>2.557473232813809</v>
      </c>
      <c r="P1062" s="169" t="s">
        <v>5319</v>
      </c>
      <c r="Q1062" s="165">
        <v>237.11916170000001</v>
      </c>
      <c r="R1062" s="166">
        <v>0.39181099400000002</v>
      </c>
      <c r="S1062" s="187">
        <v>5.5420441330000001</v>
      </c>
      <c r="T1062" s="168">
        <v>2.7174359140000002</v>
      </c>
      <c r="U1062" s="155">
        <f t="shared" si="67"/>
        <v>36.799395888163708</v>
      </c>
      <c r="V1062" s="169" t="s">
        <v>5319</v>
      </c>
      <c r="W1062" s="165">
        <v>227.2596455</v>
      </c>
      <c r="X1062" s="186">
        <v>1.188785617</v>
      </c>
      <c r="Y1062" s="186">
        <v>10.89012628</v>
      </c>
      <c r="Z1062" s="168">
        <v>8.6022077600000006</v>
      </c>
      <c r="AA1062">
        <f t="shared" si="68"/>
        <v>11.624922669851907</v>
      </c>
    </row>
    <row r="1063" spans="1:27" ht="16" customHeight="1" x14ac:dyDescent="0.25">
      <c r="A1063" s="20"/>
      <c r="B1063" s="233"/>
      <c r="C1063" s="202"/>
      <c r="D1063" s="21"/>
      <c r="E1063" s="264"/>
      <c r="F1063" s="54"/>
      <c r="G1063" s="54"/>
      <c r="H1063" s="118"/>
      <c r="I1063" s="118"/>
      <c r="J1063" s="186"/>
      <c r="K1063" s="186"/>
      <c r="L1063" s="186"/>
      <c r="M1063" s="186"/>
      <c r="N1063" s="168"/>
      <c r="O1063" s="155"/>
      <c r="P1063" s="169" t="s">
        <v>5319</v>
      </c>
      <c r="Q1063" s="165">
        <v>247.9035509</v>
      </c>
      <c r="R1063" s="166">
        <v>0.58159535900000003</v>
      </c>
      <c r="S1063" s="187">
        <v>8.226484696</v>
      </c>
      <c r="T1063" s="168">
        <v>3.8584086179999999</v>
      </c>
      <c r="U1063" s="155">
        <f t="shared" si="67"/>
        <v>25.917420859337298</v>
      </c>
      <c r="V1063" s="169" t="s">
        <v>5319</v>
      </c>
      <c r="W1063" s="165">
        <v>235.728647</v>
      </c>
      <c r="X1063" s="166">
        <v>0.63069421199999998</v>
      </c>
      <c r="Y1063" s="187">
        <v>5.7776099539999999</v>
      </c>
      <c r="Z1063" s="168">
        <v>4.400003485</v>
      </c>
      <c r="AA1063">
        <f t="shared" si="68"/>
        <v>22.727254726253928</v>
      </c>
    </row>
    <row r="1064" spans="1:27" ht="16" customHeight="1" x14ac:dyDescent="0.25">
      <c r="A1064" s="20"/>
      <c r="B1064" s="233"/>
      <c r="C1064" s="202"/>
      <c r="D1064" s="21"/>
      <c r="E1064" s="264"/>
      <c r="F1064" s="54"/>
      <c r="G1064" s="54"/>
      <c r="H1064" s="118"/>
      <c r="I1064" s="118"/>
      <c r="J1064" s="186"/>
      <c r="K1064" s="186"/>
      <c r="L1064" s="186"/>
      <c r="M1064" s="186"/>
      <c r="N1064" s="168"/>
      <c r="O1064" s="155"/>
      <c r="P1064" s="169" t="s">
        <v>5319</v>
      </c>
      <c r="Q1064" s="171">
        <v>253.68090230000001</v>
      </c>
      <c r="R1064" s="166">
        <v>0.47803718000000001</v>
      </c>
      <c r="S1064" s="187">
        <v>6.7616866030000002</v>
      </c>
      <c r="T1064" s="168">
        <v>3.0992334979999998</v>
      </c>
      <c r="U1064" s="155">
        <f t="shared" si="67"/>
        <v>32.266042576182819</v>
      </c>
      <c r="V1064" s="169" t="s">
        <v>5319</v>
      </c>
      <c r="W1064" s="165">
        <v>242.86043770000001</v>
      </c>
      <c r="X1064" s="186">
        <v>1.009300665</v>
      </c>
      <c r="Y1064" s="187">
        <v>9.2459157760000004</v>
      </c>
      <c r="Z1064" s="168">
        <v>6.834777377</v>
      </c>
      <c r="AA1064">
        <f t="shared" si="68"/>
        <v>14.631054456362287</v>
      </c>
    </row>
    <row r="1065" spans="1:27" ht="16" customHeight="1" x14ac:dyDescent="0.25">
      <c r="A1065" s="20"/>
      <c r="B1065" s="233"/>
      <c r="C1065" s="202"/>
      <c r="D1065" s="21"/>
      <c r="E1065" s="264"/>
      <c r="F1065" s="54"/>
      <c r="G1065" s="54"/>
      <c r="H1065" s="118"/>
      <c r="I1065" s="118"/>
      <c r="J1065" s="186"/>
      <c r="K1065" s="186"/>
      <c r="L1065" s="186"/>
      <c r="M1065" s="186"/>
      <c r="N1065" s="168"/>
      <c r="O1065" s="155"/>
      <c r="P1065" s="186"/>
      <c r="Q1065" s="186"/>
      <c r="R1065" s="186"/>
      <c r="S1065" s="186"/>
      <c r="T1065" s="168"/>
      <c r="U1065" s="155"/>
      <c r="V1065" s="169" t="s">
        <v>5319</v>
      </c>
      <c r="W1065" s="171">
        <v>251.3294392</v>
      </c>
      <c r="X1065" s="186">
        <v>2.0215660290000002</v>
      </c>
      <c r="Y1065" s="186">
        <v>18.51899032</v>
      </c>
      <c r="Z1065" s="168">
        <v>13.22881078</v>
      </c>
      <c r="AA1065">
        <f t="shared" si="68"/>
        <v>7.5592584747818128</v>
      </c>
    </row>
    <row r="1066" spans="1:27" ht="16" customHeight="1" x14ac:dyDescent="0.25">
      <c r="A1066" s="11" t="s">
        <v>2552</v>
      </c>
      <c r="B1066" s="63">
        <v>7</v>
      </c>
      <c r="C1066" s="201" t="s">
        <v>5993</v>
      </c>
      <c r="D1066" s="21" t="s">
        <v>2553</v>
      </c>
      <c r="E1066" s="21" t="s">
        <v>2554</v>
      </c>
      <c r="F1066" s="54" t="s">
        <v>2555</v>
      </c>
      <c r="G1066" s="54" t="s">
        <v>2556</v>
      </c>
      <c r="H1066" s="118" t="s">
        <v>2554</v>
      </c>
      <c r="I1066" s="118" t="s">
        <v>4925</v>
      </c>
      <c r="J1066" s="169" t="s">
        <v>5320</v>
      </c>
      <c r="K1066" s="171">
        <v>311.61115230000001</v>
      </c>
      <c r="L1066" s="186">
        <v>19.619709409999999</v>
      </c>
      <c r="M1066" s="186">
        <v>98.567401390000001</v>
      </c>
      <c r="N1066" s="168">
        <v>103.5720645</v>
      </c>
      <c r="O1066" s="155">
        <f t="shared" si="69"/>
        <v>0.96551131313984773</v>
      </c>
      <c r="P1066" s="169" t="s">
        <v>5320</v>
      </c>
      <c r="Q1066" s="171">
        <v>310.38928449999997</v>
      </c>
      <c r="R1066" s="186">
        <v>7.2632769240000004</v>
      </c>
      <c r="S1066" s="186">
        <v>71.68186068</v>
      </c>
      <c r="T1066" s="168">
        <v>38.49350991</v>
      </c>
      <c r="U1066" s="155">
        <f t="shared" si="67"/>
        <v>2.5978405251639991</v>
      </c>
      <c r="V1066" s="169" t="s">
        <v>5320</v>
      </c>
      <c r="W1066" s="171">
        <v>310.07582839999998</v>
      </c>
      <c r="X1066" s="186">
        <v>8.3392867099999997</v>
      </c>
      <c r="Y1066" s="186">
        <v>81.760545829999998</v>
      </c>
      <c r="Z1066" s="168">
        <v>44.240727020000001</v>
      </c>
      <c r="AA1066">
        <f t="shared" si="68"/>
        <v>2.2603606842806356</v>
      </c>
    </row>
    <row r="1067" spans="1:27" ht="16" customHeight="1" x14ac:dyDescent="0.25">
      <c r="A1067" s="11"/>
      <c r="B1067" s="63"/>
      <c r="C1067" s="202"/>
      <c r="D1067" s="21"/>
      <c r="E1067" s="21"/>
      <c r="F1067" s="54"/>
      <c r="G1067" s="54"/>
      <c r="H1067" s="118"/>
      <c r="I1067" s="118"/>
      <c r="J1067" s="186"/>
      <c r="K1067" s="186"/>
      <c r="L1067" s="186"/>
      <c r="M1067" s="186"/>
      <c r="N1067" s="168"/>
      <c r="O1067" s="155"/>
      <c r="P1067" s="169" t="s">
        <v>5320</v>
      </c>
      <c r="Q1067" s="171">
        <v>342.94924830000002</v>
      </c>
      <c r="R1067" s="186">
        <v>1.334597214</v>
      </c>
      <c r="S1067" s="186">
        <v>13.171246610000001</v>
      </c>
      <c r="T1067" s="168">
        <v>6.4020121530000003</v>
      </c>
      <c r="U1067" s="155">
        <f t="shared" si="67"/>
        <v>15.620089061083666</v>
      </c>
      <c r="V1067" s="169" t="s">
        <v>5320</v>
      </c>
      <c r="W1067" s="171">
        <v>339.86596530000003</v>
      </c>
      <c r="X1067" s="186">
        <v>1.1965481149999999</v>
      </c>
      <c r="Y1067" s="186">
        <v>11.73127036</v>
      </c>
      <c r="Z1067" s="168">
        <v>5.7918278169999997</v>
      </c>
      <c r="AA1067">
        <f t="shared" si="68"/>
        <v>17.265706640394765</v>
      </c>
    </row>
    <row r="1068" spans="1:27" s="20" customFormat="1" ht="16" customHeight="1" x14ac:dyDescent="0.25">
      <c r="A1068" s="11" t="s">
        <v>1971</v>
      </c>
      <c r="B1068" s="233">
        <v>5</v>
      </c>
      <c r="C1068" s="201" t="s">
        <v>5994</v>
      </c>
      <c r="D1068" s="161" t="s">
        <v>1972</v>
      </c>
      <c r="E1068" s="21" t="s">
        <v>1973</v>
      </c>
      <c r="F1068" s="54" t="s">
        <v>1974</v>
      </c>
      <c r="G1068" s="54" t="s">
        <v>2090</v>
      </c>
      <c r="H1068" s="118" t="s">
        <v>1973</v>
      </c>
      <c r="I1068" s="118" t="s">
        <v>4926</v>
      </c>
      <c r="J1068" s="174" t="s">
        <v>5321</v>
      </c>
      <c r="K1068" s="175">
        <v>496.75341370000001</v>
      </c>
      <c r="L1068" s="186">
        <v>13.37628348</v>
      </c>
      <c r="M1068" s="186">
        <v>92.864524630000005</v>
      </c>
      <c r="N1068" s="168">
        <v>44.309066559999998</v>
      </c>
      <c r="O1068" s="155">
        <f t="shared" si="69"/>
        <v>2.2568744449758955</v>
      </c>
      <c r="P1068" s="174" t="s">
        <v>5321</v>
      </c>
      <c r="Q1068" s="175">
        <v>491.83841009999998</v>
      </c>
      <c r="R1068" s="186">
        <v>4.3136491049999997</v>
      </c>
      <c r="S1068" s="186">
        <v>70.652238089999997</v>
      </c>
      <c r="T1068" s="168">
        <v>14.43172019</v>
      </c>
      <c r="U1068" s="155">
        <f t="shared" si="67"/>
        <v>6.9291809072969563</v>
      </c>
      <c r="V1068" s="174" t="s">
        <v>5321</v>
      </c>
      <c r="W1068" s="175">
        <v>485.97097509999998</v>
      </c>
      <c r="X1068" s="186">
        <v>4.4129116970000002</v>
      </c>
      <c r="Y1068" s="186">
        <v>69.502385919999995</v>
      </c>
      <c r="Z1068" s="168">
        <v>14.941970100000001</v>
      </c>
      <c r="AA1068">
        <f t="shared" si="68"/>
        <v>6.6925578977031952</v>
      </c>
    </row>
    <row r="1069" spans="1:27" s="20" customFormat="1" ht="16" customHeight="1" x14ac:dyDescent="0.25">
      <c r="A1069" s="11"/>
      <c r="B1069" s="233"/>
      <c r="C1069" s="202"/>
      <c r="D1069" s="264"/>
      <c r="E1069" s="21"/>
      <c r="F1069" s="54"/>
      <c r="G1069" s="54"/>
      <c r="H1069" s="118"/>
      <c r="I1069" s="118"/>
      <c r="J1069" s="186"/>
      <c r="K1069" s="186"/>
      <c r="L1069" s="186"/>
      <c r="M1069" s="186"/>
      <c r="N1069" s="168"/>
      <c r="O1069" s="155"/>
      <c r="P1069" s="186"/>
      <c r="Q1069" s="186"/>
      <c r="R1069" s="186"/>
      <c r="S1069" s="186"/>
      <c r="T1069" s="168"/>
      <c r="U1069" s="155"/>
      <c r="V1069" s="174" t="s">
        <v>5321</v>
      </c>
      <c r="W1069" s="175">
        <v>562.06082949999995</v>
      </c>
      <c r="X1069" s="166">
        <v>0.57132006400000002</v>
      </c>
      <c r="Y1069" s="187">
        <v>8.9981649959999999</v>
      </c>
      <c r="Z1069" s="168">
        <v>1.6727095949999999</v>
      </c>
      <c r="AA1069">
        <f t="shared" si="68"/>
        <v>59.783240497284289</v>
      </c>
    </row>
    <row r="1070" spans="1:27" s="20" customFormat="1" ht="16" customHeight="1" x14ac:dyDescent="0.25">
      <c r="A1070" s="11"/>
      <c r="B1070" s="233"/>
      <c r="C1070" s="202"/>
      <c r="D1070" s="264"/>
      <c r="E1070" s="21"/>
      <c r="F1070" s="54"/>
      <c r="G1070" s="54"/>
      <c r="H1070" s="118"/>
      <c r="I1070" s="118"/>
      <c r="J1070" s="186"/>
      <c r="K1070" s="186"/>
      <c r="L1070" s="186"/>
      <c r="M1070" s="186"/>
      <c r="N1070" s="168"/>
      <c r="O1070" s="155"/>
      <c r="P1070" s="186"/>
      <c r="Q1070" s="186"/>
      <c r="R1070" s="186"/>
      <c r="S1070" s="186"/>
      <c r="T1070" s="168"/>
      <c r="U1070" s="155"/>
      <c r="V1070" s="174" t="s">
        <v>5321</v>
      </c>
      <c r="W1070" s="175">
        <v>612.21087560000001</v>
      </c>
      <c r="X1070" s="166">
        <v>0.345533127</v>
      </c>
      <c r="Y1070" s="187">
        <v>5.4420705460000001</v>
      </c>
      <c r="Z1070" s="168">
        <v>0.92881557599999998</v>
      </c>
      <c r="AA1070">
        <f t="shared" si="68"/>
        <v>107.66399981216509</v>
      </c>
    </row>
    <row r="1071" spans="1:27" ht="16" customHeight="1" x14ac:dyDescent="0.25">
      <c r="A1071" s="30" t="s">
        <v>3519</v>
      </c>
      <c r="B1071" s="64">
        <v>9</v>
      </c>
      <c r="C1071" s="384" t="s">
        <v>5995</v>
      </c>
      <c r="D1071" s="424" t="s">
        <v>3520</v>
      </c>
      <c r="E1071" s="424" t="s">
        <v>3521</v>
      </c>
      <c r="F1071" s="56" t="s">
        <v>3522</v>
      </c>
      <c r="G1071" s="56" t="s">
        <v>3523</v>
      </c>
      <c r="H1071" s="118" t="s">
        <v>3521</v>
      </c>
      <c r="I1071" s="118" t="s">
        <v>4927</v>
      </c>
      <c r="J1071" s="174" t="s">
        <v>5322</v>
      </c>
      <c r="K1071" s="175">
        <v>1072.0176469999999</v>
      </c>
      <c r="L1071" s="186">
        <v>20.057394469999998</v>
      </c>
      <c r="M1071" s="186">
        <v>94.915444219999998</v>
      </c>
      <c r="N1071" s="168">
        <v>30.795871000000002</v>
      </c>
      <c r="O1071" s="155">
        <f t="shared" si="69"/>
        <v>3.2471885597910184</v>
      </c>
      <c r="P1071" s="174" t="s">
        <v>5322</v>
      </c>
      <c r="Q1071" s="175">
        <v>744.47857839999995</v>
      </c>
      <c r="R1071" s="186">
        <v>2.9919696220000001</v>
      </c>
      <c r="S1071" s="186">
        <v>26.44903571</v>
      </c>
      <c r="T1071" s="168">
        <v>6.6142188969999998</v>
      </c>
      <c r="U1071" s="155">
        <f t="shared" si="67"/>
        <v>15.118943227802278</v>
      </c>
      <c r="V1071" s="174" t="s">
        <v>5322</v>
      </c>
      <c r="W1071" s="175">
        <v>767.40692820000004</v>
      </c>
      <c r="X1071" s="186">
        <v>10.74400773</v>
      </c>
      <c r="Y1071" s="186">
        <v>76.033182389999993</v>
      </c>
      <c r="Z1071" s="168">
        <v>23.04192273</v>
      </c>
      <c r="AA1071">
        <f t="shared" si="68"/>
        <v>4.3399156039093274</v>
      </c>
    </row>
    <row r="1072" spans="1:27" ht="16" customHeight="1" x14ac:dyDescent="0.25">
      <c r="A1072" s="30"/>
      <c r="B1072" s="64"/>
      <c r="C1072" s="385"/>
      <c r="D1072" s="430"/>
      <c r="E1072" s="430"/>
      <c r="F1072" s="56"/>
      <c r="G1072" s="56"/>
      <c r="H1072" s="118"/>
      <c r="I1072" s="118"/>
      <c r="J1072" s="186"/>
      <c r="K1072" s="186"/>
      <c r="L1072" s="186"/>
      <c r="M1072" s="186"/>
      <c r="N1072" s="168"/>
      <c r="O1072" s="155"/>
      <c r="P1072" s="174" t="s">
        <v>5322</v>
      </c>
      <c r="Q1072" s="175">
        <v>813.56913340000006</v>
      </c>
      <c r="R1072" s="186">
        <v>4.8724171700000003</v>
      </c>
      <c r="S1072" s="186">
        <v>43.072207280000001</v>
      </c>
      <c r="T1072" s="168">
        <v>9.8568118299999998</v>
      </c>
      <c r="U1072" s="155">
        <f t="shared" si="67"/>
        <v>10.14526823933495</v>
      </c>
      <c r="V1072" s="174" t="s">
        <v>5322</v>
      </c>
      <c r="W1072" s="175">
        <v>1140.480448</v>
      </c>
      <c r="X1072" s="186">
        <v>1.9739066249999999</v>
      </c>
      <c r="Y1072" s="186">
        <v>13.96894028</v>
      </c>
      <c r="Z1072" s="168">
        <v>2.8488198800000002</v>
      </c>
      <c r="AA1072">
        <f t="shared" si="68"/>
        <v>35.102254341190566</v>
      </c>
    </row>
    <row r="1073" spans="1:27" ht="16" customHeight="1" x14ac:dyDescent="0.25">
      <c r="A1073" s="30"/>
      <c r="B1073" s="64"/>
      <c r="C1073" s="385"/>
      <c r="D1073" s="430"/>
      <c r="E1073" s="430"/>
      <c r="F1073" s="56"/>
      <c r="G1073" s="56"/>
      <c r="H1073" s="118"/>
      <c r="I1073" s="118"/>
      <c r="J1073" s="186"/>
      <c r="K1073" s="186"/>
      <c r="L1073" s="186"/>
      <c r="M1073" s="186"/>
      <c r="N1073" s="168"/>
      <c r="O1073" s="155"/>
      <c r="P1073" s="174" t="s">
        <v>5322</v>
      </c>
      <c r="Q1073" s="175">
        <v>1172.5395570000001</v>
      </c>
      <c r="R1073" s="186">
        <v>2.5292049140000001</v>
      </c>
      <c r="S1073" s="186">
        <v>22.358191949999998</v>
      </c>
      <c r="T1073" s="168">
        <v>3.5504667579999998</v>
      </c>
      <c r="U1073" s="155">
        <f t="shared" si="67"/>
        <v>28.165310877697284</v>
      </c>
      <c r="V1073" s="186"/>
      <c r="W1073" s="186"/>
      <c r="X1073" s="186"/>
      <c r="Y1073" s="186"/>
      <c r="Z1073" s="168"/>
    </row>
    <row r="1074" spans="1:27" ht="16" customHeight="1" x14ac:dyDescent="0.25">
      <c r="A1074" s="6" t="s">
        <v>670</v>
      </c>
      <c r="B1074" s="229">
        <v>2</v>
      </c>
      <c r="C1074" s="196" t="s">
        <v>5996</v>
      </c>
      <c r="D1074" s="1" t="s">
        <v>671</v>
      </c>
      <c r="E1074" s="1" t="s">
        <v>672</v>
      </c>
      <c r="F1074" s="42" t="s">
        <v>673</v>
      </c>
      <c r="G1074" s="42" t="s">
        <v>674</v>
      </c>
      <c r="H1074" s="119" t="s">
        <v>672</v>
      </c>
      <c r="I1074" s="118" t="s">
        <v>4928</v>
      </c>
      <c r="J1074" s="174" t="s">
        <v>5323</v>
      </c>
      <c r="K1074" s="175">
        <v>777.81725129999995</v>
      </c>
      <c r="L1074" s="186">
        <v>14.92855295</v>
      </c>
      <c r="M1074" s="186">
        <v>85.642309269999998</v>
      </c>
      <c r="N1074" s="168">
        <v>31.587861799999999</v>
      </c>
      <c r="O1074" s="155">
        <f t="shared" si="69"/>
        <v>3.1657729995513657</v>
      </c>
      <c r="P1074" s="174" t="s">
        <v>5323</v>
      </c>
      <c r="Q1074" s="175">
        <v>862.18189749999999</v>
      </c>
      <c r="R1074" s="186">
        <v>5.3820127869999999</v>
      </c>
      <c r="S1074" s="186">
        <v>87.389727059999998</v>
      </c>
      <c r="T1074" s="168">
        <v>10.274013009999999</v>
      </c>
      <c r="U1074" s="155">
        <f t="shared" si="67"/>
        <v>9.733295052543447</v>
      </c>
      <c r="V1074" s="174" t="s">
        <v>5323</v>
      </c>
      <c r="W1074" s="175">
        <v>873.33347030000004</v>
      </c>
      <c r="X1074" s="186">
        <v>4.7090548879999998</v>
      </c>
      <c r="Y1074" s="186">
        <v>78.493279329999993</v>
      </c>
      <c r="Z1074" s="168">
        <v>8.874616713</v>
      </c>
      <c r="AA1074">
        <f t="shared" si="68"/>
        <v>11.268092271919169</v>
      </c>
    </row>
    <row r="1075" spans="1:27" ht="16" customHeight="1" x14ac:dyDescent="0.25">
      <c r="A1075" s="11"/>
      <c r="B1075" s="231"/>
      <c r="C1075" s="237"/>
      <c r="D1075" s="12"/>
      <c r="E1075" s="12"/>
      <c r="F1075" s="42"/>
      <c r="G1075" s="42"/>
      <c r="H1075" s="119"/>
      <c r="I1075" s="118"/>
      <c r="J1075" s="186"/>
      <c r="K1075" s="186"/>
      <c r="L1075" s="186"/>
      <c r="M1075" s="186"/>
      <c r="N1075" s="168"/>
      <c r="O1075" s="155"/>
      <c r="P1075" s="186"/>
      <c r="Q1075" s="186"/>
      <c r="R1075" s="186"/>
      <c r="S1075" s="186"/>
      <c r="T1075" s="168"/>
      <c r="U1075" s="155"/>
      <c r="V1075" s="174" t="s">
        <v>5323</v>
      </c>
      <c r="W1075" s="175">
        <v>1166.545572</v>
      </c>
      <c r="X1075" s="166">
        <v>0.32572265</v>
      </c>
      <c r="Y1075" s="187">
        <v>5.4293355219999997</v>
      </c>
      <c r="Z1075" s="168">
        <v>0.45959436199999998</v>
      </c>
      <c r="AA1075">
        <f t="shared" si="68"/>
        <v>217.58317392065834</v>
      </c>
    </row>
    <row r="1076" spans="1:27" ht="16" customHeight="1" x14ac:dyDescent="0.25">
      <c r="A1076" s="20" t="s">
        <v>1340</v>
      </c>
      <c r="B1076" s="239">
        <v>4</v>
      </c>
      <c r="C1076" s="362" t="s">
        <v>5997</v>
      </c>
      <c r="D1076" s="21" t="s">
        <v>1341</v>
      </c>
      <c r="E1076" s="21" t="s">
        <v>1342</v>
      </c>
      <c r="F1076" s="3" t="s">
        <v>1343</v>
      </c>
      <c r="G1076" s="46" t="s">
        <v>1344</v>
      </c>
      <c r="H1076" s="118" t="s">
        <v>1342</v>
      </c>
      <c r="I1076" s="118" t="s">
        <v>4929</v>
      </c>
      <c r="J1076" s="169" t="s">
        <v>5324</v>
      </c>
      <c r="K1076" s="171">
        <v>318.82490259999997</v>
      </c>
      <c r="L1076" s="186">
        <v>20.42312308</v>
      </c>
      <c r="M1076" s="186">
        <v>88.724477629999996</v>
      </c>
      <c r="N1076" s="168">
        <v>105.3758679</v>
      </c>
      <c r="O1076" s="155">
        <f t="shared" si="69"/>
        <v>0.94898388020773772</v>
      </c>
      <c r="P1076" s="174" t="s">
        <v>5324</v>
      </c>
      <c r="Q1076" s="171">
        <v>323.87881679999998</v>
      </c>
      <c r="R1076" s="186">
        <v>6.9950196919999996</v>
      </c>
      <c r="S1076" s="186">
        <v>54.790249930000002</v>
      </c>
      <c r="T1076" s="168">
        <v>35.529014750000002</v>
      </c>
      <c r="U1076" s="155">
        <f t="shared" si="67"/>
        <v>2.8146009874929052</v>
      </c>
      <c r="V1076" s="169" t="s">
        <v>5324</v>
      </c>
      <c r="W1076" s="171">
        <v>334.94278480000003</v>
      </c>
      <c r="X1076" s="186">
        <v>7.3997664590000003</v>
      </c>
      <c r="Y1076" s="186">
        <v>74.85613558</v>
      </c>
      <c r="Z1076" s="168">
        <v>36.344245639999997</v>
      </c>
      <c r="AA1076">
        <f t="shared" si="68"/>
        <v>2.7514672058550396</v>
      </c>
    </row>
    <row r="1077" spans="1:27" ht="16" customHeight="1" x14ac:dyDescent="0.25">
      <c r="A1077" s="20"/>
      <c r="B1077" s="241"/>
      <c r="C1077" s="363"/>
      <c r="D1077" s="21"/>
      <c r="E1077" s="21"/>
      <c r="F1077" s="3"/>
      <c r="G1077" s="54"/>
      <c r="H1077" s="118"/>
      <c r="I1077" s="118"/>
      <c r="J1077" s="169" t="s">
        <v>5324</v>
      </c>
      <c r="K1077" s="171">
        <v>341.0511434</v>
      </c>
      <c r="L1077" s="186">
        <v>1.5160739050000001</v>
      </c>
      <c r="M1077" s="187">
        <v>6.5863024360000004</v>
      </c>
      <c r="N1077" s="168">
        <v>7.3129931690000003</v>
      </c>
      <c r="O1077" s="155">
        <f t="shared" si="69"/>
        <v>13.674291454818121</v>
      </c>
      <c r="P1077" s="174" t="s">
        <v>5324</v>
      </c>
      <c r="Q1077" s="175">
        <v>519.25664449999999</v>
      </c>
      <c r="R1077" s="166">
        <v>0.81177069499999999</v>
      </c>
      <c r="S1077" s="187">
        <v>6.3583980110000002</v>
      </c>
      <c r="T1077" s="168">
        <v>2.572522303</v>
      </c>
      <c r="U1077" s="155">
        <f t="shared" si="67"/>
        <v>38.872354919287943</v>
      </c>
      <c r="V1077" s="169" t="s">
        <v>5324</v>
      </c>
      <c r="W1077" s="171">
        <v>357.68911600000001</v>
      </c>
      <c r="X1077" s="186">
        <v>1.4458582179999999</v>
      </c>
      <c r="Y1077" s="186">
        <v>14.626320890000001</v>
      </c>
      <c r="Z1077" s="168">
        <v>6.6501229349999997</v>
      </c>
      <c r="AA1077">
        <f t="shared" si="68"/>
        <v>15.037315998128989</v>
      </c>
    </row>
    <row r="1078" spans="1:27" ht="16" customHeight="1" x14ac:dyDescent="0.25">
      <c r="A1078" s="20"/>
      <c r="B1078" s="241"/>
      <c r="C1078" s="363"/>
      <c r="D1078" s="21"/>
      <c r="E1078" s="21"/>
      <c r="F1078" s="3"/>
      <c r="G1078" s="54"/>
      <c r="H1078" s="118"/>
      <c r="I1078" s="118"/>
      <c r="J1078" s="186"/>
      <c r="K1078" s="186"/>
      <c r="L1078" s="186"/>
      <c r="M1078" s="186"/>
      <c r="N1078" s="168"/>
      <c r="O1078" s="155"/>
      <c r="P1078" s="174" t="s">
        <v>5324</v>
      </c>
      <c r="Q1078" s="175">
        <v>587.70771739999998</v>
      </c>
      <c r="R1078" s="186">
        <v>1.0310851320000001</v>
      </c>
      <c r="S1078" s="187">
        <v>8.0762334560000006</v>
      </c>
      <c r="T1078" s="168">
        <v>2.8871296329999998</v>
      </c>
      <c r="U1078" s="155">
        <f t="shared" si="67"/>
        <v>34.636477301537226</v>
      </c>
      <c r="V1078" s="186"/>
      <c r="W1078" s="186"/>
      <c r="X1078" s="186"/>
      <c r="Y1078" s="186"/>
      <c r="Z1078" s="168"/>
    </row>
    <row r="1079" spans="1:27" ht="16" customHeight="1" x14ac:dyDescent="0.25">
      <c r="A1079" s="20"/>
      <c r="B1079" s="241"/>
      <c r="C1079" s="363"/>
      <c r="D1079" s="21"/>
      <c r="E1079" s="21"/>
      <c r="F1079" s="3"/>
      <c r="G1079" s="54"/>
      <c r="H1079" s="118"/>
      <c r="I1079" s="118"/>
      <c r="J1079" s="186"/>
      <c r="K1079" s="186"/>
      <c r="L1079" s="186"/>
      <c r="M1079" s="186"/>
      <c r="N1079" s="168"/>
      <c r="O1079" s="155"/>
      <c r="P1079" s="174" t="s">
        <v>5324</v>
      </c>
      <c r="Q1079" s="175">
        <v>1184.9281020000001</v>
      </c>
      <c r="R1079" s="166">
        <v>0.89744795399999999</v>
      </c>
      <c r="S1079" s="187">
        <v>7.0294866750000002</v>
      </c>
      <c r="T1079" s="168">
        <v>1.246657677</v>
      </c>
      <c r="U1079" s="155">
        <f t="shared" si="67"/>
        <v>80.214482166943739</v>
      </c>
      <c r="V1079" s="186"/>
      <c r="W1079" s="186"/>
      <c r="X1079" s="186"/>
      <c r="Y1079" s="186"/>
      <c r="Z1079" s="168"/>
    </row>
    <row r="1080" spans="1:27" ht="16" customHeight="1" x14ac:dyDescent="0.25">
      <c r="A1080" s="1" t="s">
        <v>16</v>
      </c>
      <c r="B1080" s="59">
        <v>1</v>
      </c>
      <c r="C1080" s="197" t="s">
        <v>5998</v>
      </c>
      <c r="D1080" s="198" t="s">
        <v>187</v>
      </c>
      <c r="E1080" s="198" t="s">
        <v>100</v>
      </c>
      <c r="F1080" s="45" t="s">
        <v>4395</v>
      </c>
      <c r="G1080" s="45" t="s">
        <v>4396</v>
      </c>
      <c r="H1080" s="118" t="s">
        <v>432</v>
      </c>
      <c r="I1080" s="118" t="s">
        <v>4930</v>
      </c>
      <c r="J1080" s="174" t="s">
        <v>5325</v>
      </c>
      <c r="K1080" s="175">
        <v>619.99850960000003</v>
      </c>
      <c r="L1080" s="186">
        <v>22.34215013</v>
      </c>
      <c r="M1080" s="186">
        <v>92.44851233</v>
      </c>
      <c r="N1080" s="168">
        <v>59.303110709999999</v>
      </c>
      <c r="O1080" s="155">
        <f t="shared" si="69"/>
        <v>1.6862521847970697</v>
      </c>
      <c r="P1080" s="174" t="s">
        <v>5325</v>
      </c>
      <c r="Q1080" s="175">
        <v>621.66096500000003</v>
      </c>
      <c r="R1080" s="186">
        <v>6.2149247689999996</v>
      </c>
      <c r="S1080" s="186">
        <v>51.747158390000003</v>
      </c>
      <c r="T1080" s="168">
        <v>16.452273430000002</v>
      </c>
      <c r="U1080" s="155">
        <f t="shared" si="67"/>
        <v>6.0781873353535669</v>
      </c>
      <c r="V1080" s="174" t="s">
        <v>5325</v>
      </c>
      <c r="W1080" s="175">
        <v>634.94224050000003</v>
      </c>
      <c r="X1080" s="186">
        <v>12.513241880000001</v>
      </c>
      <c r="Y1080" s="186">
        <v>92.490586260000001</v>
      </c>
      <c r="Z1080" s="168">
        <v>32.432696470000003</v>
      </c>
      <c r="AA1080">
        <f t="shared" si="68"/>
        <v>3.0833082316328286</v>
      </c>
    </row>
    <row r="1081" spans="1:27" ht="16" customHeight="1" x14ac:dyDescent="0.25">
      <c r="A1081" s="12"/>
      <c r="B1081" s="63"/>
      <c r="C1081" s="199"/>
      <c r="D1081" s="200"/>
      <c r="E1081" s="200"/>
      <c r="F1081" s="45"/>
      <c r="G1081" s="45"/>
      <c r="H1081" s="118"/>
      <c r="I1081" s="118"/>
      <c r="J1081" s="186"/>
      <c r="K1081" s="186"/>
      <c r="L1081" s="186"/>
      <c r="M1081" s="186"/>
      <c r="N1081" s="168"/>
      <c r="O1081" s="155"/>
      <c r="P1081" s="174" t="s">
        <v>5325</v>
      </c>
      <c r="Q1081" s="175">
        <v>663.53426920000004</v>
      </c>
      <c r="R1081" s="186">
        <v>4.4141940230000003</v>
      </c>
      <c r="S1081" s="186">
        <v>36.753783159999998</v>
      </c>
      <c r="T1081" s="168">
        <v>10.948210980000001</v>
      </c>
      <c r="U1081" s="155">
        <f t="shared" si="67"/>
        <v>9.1339123974390191</v>
      </c>
      <c r="V1081" s="186"/>
      <c r="W1081" s="186"/>
      <c r="X1081" s="186"/>
      <c r="Y1081" s="186"/>
      <c r="Z1081" s="168"/>
    </row>
    <row r="1082" spans="1:27" ht="16" customHeight="1" x14ac:dyDescent="0.25">
      <c r="A1082" s="11" t="s">
        <v>4216</v>
      </c>
      <c r="B1082" s="61">
        <v>10</v>
      </c>
      <c r="C1082" s="336" t="s">
        <v>5999</v>
      </c>
      <c r="D1082" s="21" t="s">
        <v>4217</v>
      </c>
      <c r="E1082" s="21" t="s">
        <v>4218</v>
      </c>
      <c r="F1082" s="54" t="s">
        <v>4219</v>
      </c>
      <c r="G1082" s="54" t="s">
        <v>4220</v>
      </c>
      <c r="H1082" s="119" t="s">
        <v>4218</v>
      </c>
      <c r="I1082" s="118" t="s">
        <v>4931</v>
      </c>
      <c r="J1082" s="174" t="s">
        <v>5326</v>
      </c>
      <c r="K1082" s="175">
        <v>678.67376469999999</v>
      </c>
      <c r="L1082" s="186">
        <v>15.54577864</v>
      </c>
      <c r="M1082" s="186">
        <v>89.291481669999996</v>
      </c>
      <c r="N1082" s="168">
        <v>37.697305540000002</v>
      </c>
      <c r="O1082" s="155">
        <f t="shared" si="69"/>
        <v>2.6527094859310729</v>
      </c>
      <c r="P1082" s="174" t="s">
        <v>5326</v>
      </c>
      <c r="Q1082" s="175">
        <v>678.81553719999999</v>
      </c>
      <c r="R1082" s="186">
        <v>5.2157212489999996</v>
      </c>
      <c r="S1082" s="186">
        <v>58.002214510000002</v>
      </c>
      <c r="T1082" s="168">
        <v>12.64507835</v>
      </c>
      <c r="U1082" s="155">
        <f t="shared" si="67"/>
        <v>7.9082151357330259</v>
      </c>
      <c r="V1082" s="174" t="s">
        <v>5326</v>
      </c>
      <c r="W1082" s="175">
        <v>665.36064520000002</v>
      </c>
      <c r="X1082" s="186">
        <v>5.6027594509999998</v>
      </c>
      <c r="Y1082" s="186">
        <v>78.117149240000003</v>
      </c>
      <c r="Z1082" s="168">
        <v>13.857995989999999</v>
      </c>
      <c r="AA1082">
        <f t="shared" si="68"/>
        <v>7.2160505799078392</v>
      </c>
    </row>
    <row r="1083" spans="1:27" ht="16" customHeight="1" x14ac:dyDescent="0.25">
      <c r="A1083" s="11"/>
      <c r="B1083" s="61"/>
      <c r="C1083" s="336"/>
      <c r="D1083" s="21"/>
      <c r="E1083" s="21"/>
      <c r="F1083" s="54"/>
      <c r="G1083" s="54"/>
      <c r="H1083" s="119"/>
      <c r="I1083" s="118"/>
      <c r="J1083" s="186"/>
      <c r="K1083" s="186"/>
      <c r="L1083" s="186"/>
      <c r="M1083" s="186"/>
      <c r="N1083" s="168"/>
      <c r="O1083" s="155"/>
      <c r="P1083" s="174" t="s">
        <v>5326</v>
      </c>
      <c r="Q1083" s="175">
        <v>726.23414960000002</v>
      </c>
      <c r="R1083" s="186">
        <v>2.3951596930000001</v>
      </c>
      <c r="S1083" s="186">
        <v>26.63573448</v>
      </c>
      <c r="T1083" s="168">
        <v>5.4278469009999997</v>
      </c>
      <c r="U1083" s="155">
        <f t="shared" si="67"/>
        <v>18.423511536697266</v>
      </c>
      <c r="V1083" s="174" t="s">
        <v>5326</v>
      </c>
      <c r="W1083" s="175">
        <v>790.97816390000003</v>
      </c>
      <c r="X1083" s="166">
        <v>0.45148112699999998</v>
      </c>
      <c r="Y1083" s="187">
        <v>6.2948300499999998</v>
      </c>
      <c r="Z1083" s="168">
        <v>0.93941525400000003</v>
      </c>
      <c r="AA1083">
        <f t="shared" si="68"/>
        <v>106.44919759840306</v>
      </c>
    </row>
    <row r="1084" spans="1:27" ht="16" customHeight="1" x14ac:dyDescent="0.25">
      <c r="A1084" s="11"/>
      <c r="B1084" s="61"/>
      <c r="C1084" s="336"/>
      <c r="D1084" s="21"/>
      <c r="E1084" s="21"/>
      <c r="F1084" s="54"/>
      <c r="G1084" s="54"/>
      <c r="H1084" s="119"/>
      <c r="I1084" s="118"/>
      <c r="J1084" s="186"/>
      <c r="K1084" s="186"/>
      <c r="L1084" s="186"/>
      <c r="M1084" s="186"/>
      <c r="N1084" s="168"/>
      <c r="O1084" s="155"/>
      <c r="P1084" s="174" t="s">
        <v>5326</v>
      </c>
      <c r="Q1084" s="175">
        <v>850.48094509999999</v>
      </c>
      <c r="R1084" s="166">
        <v>0.50581951300000005</v>
      </c>
      <c r="S1084" s="187">
        <v>5.6250421560000001</v>
      </c>
      <c r="T1084" s="168">
        <v>0.97886652399999996</v>
      </c>
      <c r="U1084" s="155">
        <f t="shared" si="67"/>
        <v>102.15897423007593</v>
      </c>
      <c r="V1084" s="186"/>
      <c r="W1084" s="186"/>
      <c r="X1084" s="186"/>
      <c r="Y1084" s="186"/>
      <c r="Z1084" s="168"/>
    </row>
    <row r="1085" spans="1:27" ht="16" customHeight="1" x14ac:dyDescent="0.25">
      <c r="A1085" s="6" t="s">
        <v>758</v>
      </c>
      <c r="B1085" s="60">
        <v>2</v>
      </c>
      <c r="C1085" s="197" t="s">
        <v>6000</v>
      </c>
      <c r="D1085" s="1" t="s">
        <v>759</v>
      </c>
      <c r="E1085" s="1" t="s">
        <v>760</v>
      </c>
      <c r="F1085" s="42" t="s">
        <v>761</v>
      </c>
      <c r="G1085" s="42" t="s">
        <v>762</v>
      </c>
      <c r="H1085" s="118" t="s">
        <v>893</v>
      </c>
      <c r="I1085" s="118" t="s">
        <v>4932</v>
      </c>
      <c r="J1085" s="174" t="s">
        <v>5327</v>
      </c>
      <c r="K1085" s="175">
        <v>769.91102960000001</v>
      </c>
      <c r="L1085" s="186">
        <v>30.182001119999999</v>
      </c>
      <c r="M1085" s="186">
        <v>87.972950420000004</v>
      </c>
      <c r="N1085" s="168">
        <v>64.518771180000002</v>
      </c>
      <c r="O1085" s="155">
        <f t="shared" si="69"/>
        <v>1.5499365250000101</v>
      </c>
      <c r="P1085" s="174" t="s">
        <v>5327</v>
      </c>
      <c r="Q1085" s="175">
        <v>730.74852480000004</v>
      </c>
      <c r="R1085" s="186">
        <v>5.7648100949999996</v>
      </c>
      <c r="S1085" s="186">
        <v>78.99706784</v>
      </c>
      <c r="T1085" s="168">
        <v>12.983380929999999</v>
      </c>
      <c r="U1085" s="155">
        <f t="shared" si="67"/>
        <v>7.7021540490224227</v>
      </c>
      <c r="V1085" s="174" t="s">
        <v>5327</v>
      </c>
      <c r="W1085" s="175">
        <v>722.75003779999997</v>
      </c>
      <c r="X1085" s="186">
        <v>4.5648769079999996</v>
      </c>
      <c r="Y1085" s="186">
        <v>71.014537829999995</v>
      </c>
      <c r="Z1085" s="168">
        <v>10.39465263</v>
      </c>
      <c r="AA1085">
        <f t="shared" si="68"/>
        <v>9.6203311028778469</v>
      </c>
    </row>
    <row r="1086" spans="1:27" ht="16" customHeight="1" x14ac:dyDescent="0.25">
      <c r="A1086" s="6"/>
      <c r="B1086" s="60"/>
      <c r="C1086" s="197"/>
      <c r="F1086" s="42"/>
      <c r="G1086" s="42"/>
      <c r="H1086" s="118"/>
      <c r="I1086" s="118"/>
      <c r="J1086" s="174" t="s">
        <v>5327</v>
      </c>
      <c r="K1086" s="175">
        <v>888.64255179999998</v>
      </c>
      <c r="L1086" s="186">
        <v>2.0936057460000002</v>
      </c>
      <c r="M1086" s="187">
        <v>6.1023347589999997</v>
      </c>
      <c r="N1086" s="168">
        <v>3.8776265510000001</v>
      </c>
      <c r="O1086" s="155">
        <f t="shared" si="69"/>
        <v>25.788971342330793</v>
      </c>
      <c r="P1086" s="186"/>
      <c r="Q1086" s="186"/>
      <c r="R1086" s="186"/>
      <c r="S1086" s="186"/>
      <c r="T1086" s="168"/>
      <c r="U1086" s="155"/>
      <c r="V1086" s="186"/>
      <c r="W1086" s="186"/>
      <c r="X1086" s="186"/>
      <c r="Y1086" s="186"/>
      <c r="Z1086" s="168"/>
    </row>
    <row r="1087" spans="1:27" s="20" customFormat="1" ht="16" customHeight="1" x14ac:dyDescent="0.25">
      <c r="A1087" s="11" t="s">
        <v>3545</v>
      </c>
      <c r="B1087" s="249">
        <v>9</v>
      </c>
      <c r="C1087" s="216" t="s">
        <v>6001</v>
      </c>
      <c r="D1087" s="21" t="s">
        <v>3546</v>
      </c>
      <c r="E1087" s="21" t="s">
        <v>3547</v>
      </c>
      <c r="F1087" s="54" t="s">
        <v>3548</v>
      </c>
      <c r="G1087" s="54" t="s">
        <v>3549</v>
      </c>
      <c r="H1087" s="118" t="s">
        <v>3547</v>
      </c>
      <c r="I1087" s="118" t="s">
        <v>4933</v>
      </c>
      <c r="J1087" s="169" t="s">
        <v>5328</v>
      </c>
      <c r="K1087" s="171">
        <v>315.20092390000002</v>
      </c>
      <c r="L1087" s="186">
        <v>8.0832038110000006</v>
      </c>
      <c r="M1087" s="186">
        <v>92.744107130000003</v>
      </c>
      <c r="N1087" s="168">
        <v>42.185502360000001</v>
      </c>
      <c r="O1087" s="155">
        <f t="shared" si="69"/>
        <v>2.3704826161989554</v>
      </c>
      <c r="P1087" s="169" t="s">
        <v>5328</v>
      </c>
      <c r="Q1087" s="165">
        <v>246.33359110000001</v>
      </c>
      <c r="R1087" s="186">
        <v>1.287949781</v>
      </c>
      <c r="S1087" s="186">
        <v>34.806095159999998</v>
      </c>
      <c r="T1087" s="168">
        <v>8.5988906570000001</v>
      </c>
      <c r="U1087" s="155">
        <f t="shared" si="67"/>
        <v>11.629407093180578</v>
      </c>
      <c r="V1087" s="189"/>
      <c r="W1087" s="186"/>
      <c r="X1087" s="186"/>
      <c r="Y1087" s="186"/>
      <c r="Z1087" s="168"/>
      <c r="AA1087"/>
    </row>
    <row r="1088" spans="1:27" s="20" customFormat="1" ht="16" customHeight="1" x14ac:dyDescent="0.25">
      <c r="A1088" s="11"/>
      <c r="B1088" s="249"/>
      <c r="C1088" s="246"/>
      <c r="D1088" s="21"/>
      <c r="E1088" s="21"/>
      <c r="F1088" s="54"/>
      <c r="G1088" s="54"/>
      <c r="H1088" s="118"/>
      <c r="I1088" s="118"/>
      <c r="J1088" s="186"/>
      <c r="K1088" s="186"/>
      <c r="L1088" s="186"/>
      <c r="M1088" s="186"/>
      <c r="N1088" s="168"/>
      <c r="O1088" s="155"/>
      <c r="P1088" s="169" t="s">
        <v>5328</v>
      </c>
      <c r="Q1088" s="171">
        <v>296.74696169999999</v>
      </c>
      <c r="R1088" s="166">
        <v>0.55818329200000005</v>
      </c>
      <c r="S1088" s="186">
        <v>15.08457943</v>
      </c>
      <c r="T1088" s="168">
        <v>3.0941080369999998</v>
      </c>
      <c r="U1088" s="155">
        <f t="shared" si="67"/>
        <v>32.319492016496774</v>
      </c>
      <c r="V1088" s="169" t="s">
        <v>5328</v>
      </c>
      <c r="W1088" s="165">
        <v>246.2172151</v>
      </c>
      <c r="X1088" s="186">
        <v>1.238605728</v>
      </c>
      <c r="Y1088" s="186">
        <v>33.216089220000001</v>
      </c>
      <c r="Z1088" s="168">
        <v>8.2733536319999992</v>
      </c>
      <c r="AA1088">
        <f t="shared" si="68"/>
        <v>12.086996935948212</v>
      </c>
    </row>
    <row r="1089" spans="1:27" s="20" customFormat="1" ht="16" customHeight="1" x14ac:dyDescent="0.25">
      <c r="A1089" s="11"/>
      <c r="B1089" s="249"/>
      <c r="C1089" s="246"/>
      <c r="D1089" s="21"/>
      <c r="E1089" s="21"/>
      <c r="F1089" s="54"/>
      <c r="G1089" s="54"/>
      <c r="H1089" s="118"/>
      <c r="I1089" s="118"/>
      <c r="J1089" s="186"/>
      <c r="K1089" s="186"/>
      <c r="L1089" s="186"/>
      <c r="M1089" s="186"/>
      <c r="N1089" s="168"/>
      <c r="O1089" s="155"/>
      <c r="P1089" s="169" t="s">
        <v>5328</v>
      </c>
      <c r="Q1089" s="171">
        <v>303.84636460000002</v>
      </c>
      <c r="R1089" s="186">
        <v>1.0000145090000001</v>
      </c>
      <c r="S1089" s="186">
        <v>27.024811570000001</v>
      </c>
      <c r="T1089" s="168">
        <v>5.4138480250000001</v>
      </c>
      <c r="U1089" s="155">
        <f t="shared" si="67"/>
        <v>18.471150194505135</v>
      </c>
      <c r="V1089" s="169" t="s">
        <v>5328</v>
      </c>
      <c r="W1089" s="171">
        <v>303.31116329999998</v>
      </c>
      <c r="X1089" s="186">
        <v>1.516971173</v>
      </c>
      <c r="Y1089" s="186">
        <v>40.681105090000003</v>
      </c>
      <c r="Z1089" s="168">
        <v>8.2270110750000001</v>
      </c>
      <c r="AA1089">
        <f t="shared" si="68"/>
        <v>12.155082701161916</v>
      </c>
    </row>
    <row r="1090" spans="1:27" s="20" customFormat="1" ht="16" customHeight="1" x14ac:dyDescent="0.25">
      <c r="A1090" s="11" t="s">
        <v>3348</v>
      </c>
      <c r="B1090" s="364">
        <v>8</v>
      </c>
      <c r="C1090" s="362" t="s">
        <v>6002</v>
      </c>
      <c r="D1090" s="22" t="s">
        <v>3349</v>
      </c>
      <c r="E1090" s="22" t="s">
        <v>3350</v>
      </c>
      <c r="F1090" s="41" t="s">
        <v>3351</v>
      </c>
      <c r="G1090" s="41" t="s">
        <v>3352</v>
      </c>
      <c r="H1090" s="118" t="s">
        <v>3350</v>
      </c>
      <c r="I1090" s="118" t="s">
        <v>4934</v>
      </c>
      <c r="J1090" s="169" t="s">
        <v>5329</v>
      </c>
      <c r="K1090" s="171">
        <v>256.85587500000003</v>
      </c>
      <c r="L1090" s="186">
        <v>5.903394746</v>
      </c>
      <c r="M1090" s="186">
        <v>95.989037039999999</v>
      </c>
      <c r="N1090" s="168">
        <v>37.800558070000001</v>
      </c>
      <c r="O1090" s="155">
        <f t="shared" si="69"/>
        <v>2.6454635885220941</v>
      </c>
      <c r="P1090" s="169" t="s">
        <v>5329</v>
      </c>
      <c r="Q1090" s="165">
        <v>244.36309689999999</v>
      </c>
      <c r="R1090" s="186">
        <v>2.1220908469999999</v>
      </c>
      <c r="S1090" s="186">
        <v>41.145352279999997</v>
      </c>
      <c r="T1090" s="168">
        <v>14.28209096</v>
      </c>
      <c r="U1090" s="155">
        <f t="shared" si="67"/>
        <v>7.0017758800214223</v>
      </c>
      <c r="V1090" s="169" t="s">
        <v>5329</v>
      </c>
      <c r="W1090" s="165">
        <v>159.34555639999999</v>
      </c>
      <c r="X1090" s="166">
        <v>0.66263813199999999</v>
      </c>
      <c r="Y1090" s="186">
        <v>16.895050120000001</v>
      </c>
      <c r="Z1090" s="168">
        <v>6.8352395149999996</v>
      </c>
      <c r="AA1090">
        <f t="shared" si="68"/>
        <v>14.630065234809845</v>
      </c>
    </row>
    <row r="1091" spans="1:27" s="20" customFormat="1" ht="16" customHeight="1" x14ac:dyDescent="0.25">
      <c r="A1091" s="11"/>
      <c r="B1091" s="249"/>
      <c r="C1091" s="246"/>
      <c r="D1091" s="21"/>
      <c r="E1091" s="21"/>
      <c r="F1091" s="41"/>
      <c r="G1091" s="41"/>
      <c r="H1091" s="118"/>
      <c r="I1091" s="118"/>
      <c r="J1091" s="186"/>
      <c r="K1091" s="186"/>
      <c r="L1091" s="186"/>
      <c r="M1091" s="186"/>
      <c r="N1091" s="168"/>
      <c r="O1091" s="155"/>
      <c r="P1091" s="169" t="s">
        <v>5329</v>
      </c>
      <c r="Q1091" s="171">
        <v>256.84276010000002</v>
      </c>
      <c r="R1091" s="186">
        <v>2.1164019679999999</v>
      </c>
      <c r="S1091" s="186">
        <v>41.035050239999997</v>
      </c>
      <c r="T1091" s="168">
        <v>13.55241515</v>
      </c>
      <c r="U1091" s="155">
        <f t="shared" ref="U1091:U1154" si="70">100/T1091</f>
        <v>7.3787586118921391</v>
      </c>
      <c r="V1091" s="169" t="s">
        <v>5329</v>
      </c>
      <c r="W1091" s="165">
        <v>246.2425313</v>
      </c>
      <c r="X1091" s="166">
        <v>0.62807362099999997</v>
      </c>
      <c r="Y1091" s="186">
        <v>16.013770999999998</v>
      </c>
      <c r="Z1091" s="168">
        <v>4.1948308360000004</v>
      </c>
      <c r="AA1091">
        <f t="shared" ref="AA1091:AA1154" si="71">100/Z1091</f>
        <v>23.838863570325863</v>
      </c>
    </row>
    <row r="1092" spans="1:27" s="20" customFormat="1" ht="16" customHeight="1" x14ac:dyDescent="0.25">
      <c r="A1092" s="11"/>
      <c r="B1092" s="249"/>
      <c r="C1092" s="246"/>
      <c r="D1092" s="21"/>
      <c r="E1092" s="21"/>
      <c r="F1092" s="41"/>
      <c r="G1092" s="41"/>
      <c r="H1092" s="118"/>
      <c r="I1092" s="118"/>
      <c r="J1092" s="186"/>
      <c r="K1092" s="186"/>
      <c r="L1092" s="186"/>
      <c r="M1092" s="186"/>
      <c r="N1092" s="168"/>
      <c r="O1092" s="155"/>
      <c r="P1092" s="186"/>
      <c r="Q1092" s="186"/>
      <c r="R1092" s="186"/>
      <c r="S1092" s="186"/>
      <c r="T1092" s="168"/>
      <c r="U1092" s="155"/>
      <c r="V1092" s="169" t="s">
        <v>5329</v>
      </c>
      <c r="W1092" s="171">
        <v>251.88444480000001</v>
      </c>
      <c r="X1092" s="186">
        <v>2.3785278810000001</v>
      </c>
      <c r="Y1092" s="186">
        <v>60.64448428</v>
      </c>
      <c r="Z1092" s="168">
        <v>15.530452970000001</v>
      </c>
      <c r="AA1092">
        <f t="shared" si="71"/>
        <v>6.4389622242937063</v>
      </c>
    </row>
    <row r="1093" spans="1:27" s="20" customFormat="1" ht="16" customHeight="1" x14ac:dyDescent="0.25">
      <c r="A1093" s="11"/>
      <c r="B1093" s="249"/>
      <c r="C1093" s="246"/>
      <c r="D1093" s="21"/>
      <c r="E1093" s="21"/>
      <c r="F1093" s="41"/>
      <c r="G1093" s="41"/>
      <c r="H1093" s="118"/>
      <c r="I1093" s="118"/>
      <c r="J1093" s="186"/>
      <c r="K1093" s="186"/>
      <c r="L1093" s="186"/>
      <c r="M1093" s="186"/>
      <c r="N1093" s="168"/>
      <c r="O1093" s="155"/>
      <c r="P1093" s="186"/>
      <c r="Q1093" s="186"/>
      <c r="R1093" s="186"/>
      <c r="S1093" s="186"/>
      <c r="T1093" s="168"/>
      <c r="U1093" s="155"/>
      <c r="V1093" s="169" t="s">
        <v>5329</v>
      </c>
      <c r="W1093" s="171">
        <v>279.22602519999998</v>
      </c>
      <c r="X1093" s="166">
        <v>0.25284480599999998</v>
      </c>
      <c r="Y1093" s="187">
        <v>6.4466945999999998</v>
      </c>
      <c r="Z1093" s="168">
        <v>1.489426967</v>
      </c>
      <c r="AA1093">
        <f t="shared" si="71"/>
        <v>67.139915024782823</v>
      </c>
    </row>
    <row r="1094" spans="1:27" s="20" customFormat="1" ht="16" customHeight="1" x14ac:dyDescent="0.2">
      <c r="A1094" s="13" t="s">
        <v>1103</v>
      </c>
      <c r="B1094" s="62">
        <v>3</v>
      </c>
      <c r="C1094" s="203" t="s">
        <v>6003</v>
      </c>
      <c r="D1094" s="24" t="s">
        <v>1104</v>
      </c>
      <c r="E1094" s="217" t="s">
        <v>1105</v>
      </c>
      <c r="F1094" s="57" t="s">
        <v>1106</v>
      </c>
      <c r="G1094" s="57" t="s">
        <v>1107</v>
      </c>
      <c r="H1094" s="118" t="s">
        <v>1105</v>
      </c>
      <c r="I1094" s="118" t="s">
        <v>4935</v>
      </c>
      <c r="J1094" s="174" t="s">
        <v>5330</v>
      </c>
      <c r="K1094" s="175">
        <v>586.31578950000005</v>
      </c>
      <c r="L1094" s="186">
        <v>12.9331446</v>
      </c>
      <c r="M1094" s="186">
        <v>76.932079239999993</v>
      </c>
      <c r="N1094" s="168">
        <v>36.299884329999998</v>
      </c>
      <c r="O1094" s="155">
        <f t="shared" si="69"/>
        <v>2.7548297149077996</v>
      </c>
      <c r="P1094" s="174" t="s">
        <v>5330</v>
      </c>
      <c r="Q1094" s="175">
        <v>576.3386064</v>
      </c>
      <c r="R1094" s="186">
        <v>5.2194637359999998</v>
      </c>
      <c r="S1094" s="186">
        <v>74.115690920000006</v>
      </c>
      <c r="T1094" s="168">
        <v>14.90313166</v>
      </c>
      <c r="U1094" s="155">
        <f t="shared" si="70"/>
        <v>6.7099990982700612</v>
      </c>
      <c r="V1094" s="174" t="s">
        <v>5330</v>
      </c>
      <c r="W1094" s="175">
        <v>572.66761129999998</v>
      </c>
      <c r="X1094" s="186">
        <v>4.86229361</v>
      </c>
      <c r="Y1094" s="186">
        <v>70.901493160000001</v>
      </c>
      <c r="Z1094" s="168">
        <v>13.97226036</v>
      </c>
      <c r="AA1094">
        <f t="shared" si="71"/>
        <v>7.1570381186340848</v>
      </c>
    </row>
    <row r="1095" spans="1:27" s="20" customFormat="1" ht="16" customHeight="1" x14ac:dyDescent="0.2">
      <c r="A1095" s="13"/>
      <c r="B1095" s="62"/>
      <c r="C1095" s="203"/>
      <c r="D1095" s="24"/>
      <c r="E1095" s="217"/>
      <c r="F1095" s="57"/>
      <c r="G1095" s="57"/>
      <c r="H1095" s="118"/>
      <c r="I1095" s="118"/>
      <c r="J1095" s="174" t="s">
        <v>5330</v>
      </c>
      <c r="K1095" s="175">
        <v>666.27852819999998</v>
      </c>
      <c r="L1095" s="186">
        <v>1.415196425</v>
      </c>
      <c r="M1095" s="187">
        <v>8.4182159009999999</v>
      </c>
      <c r="N1095" s="168">
        <v>3.4955595320000001</v>
      </c>
      <c r="O1095" s="155">
        <f t="shared" si="69"/>
        <v>28.60772333715185</v>
      </c>
      <c r="P1095" s="186"/>
      <c r="Q1095" s="186"/>
      <c r="R1095" s="186"/>
      <c r="S1095" s="186"/>
      <c r="T1095" s="168"/>
      <c r="U1095" s="155"/>
      <c r="V1095" s="186"/>
      <c r="W1095" s="186"/>
      <c r="X1095" s="186"/>
      <c r="Y1095" s="186"/>
      <c r="Z1095" s="168"/>
      <c r="AA1095"/>
    </row>
    <row r="1096" spans="1:27" ht="16" customHeight="1" x14ac:dyDescent="0.25">
      <c r="A1096" s="1" t="s">
        <v>79</v>
      </c>
      <c r="B1096" s="59">
        <v>1</v>
      </c>
      <c r="C1096" s="196" t="s">
        <v>6004</v>
      </c>
      <c r="D1096" s="1" t="s">
        <v>249</v>
      </c>
      <c r="E1096" s="1" t="s">
        <v>167</v>
      </c>
      <c r="F1096" s="42" t="s">
        <v>296</v>
      </c>
      <c r="G1096" s="42" t="s">
        <v>331</v>
      </c>
      <c r="H1096" s="118" t="s">
        <v>507</v>
      </c>
      <c r="I1096" s="118" t="s">
        <v>4936</v>
      </c>
      <c r="J1096" s="174" t="s">
        <v>5331</v>
      </c>
      <c r="K1096" s="175">
        <v>1151.676338</v>
      </c>
      <c r="L1096" s="186">
        <v>1.3523456380000001</v>
      </c>
      <c r="M1096" s="186">
        <v>40.640371360000003</v>
      </c>
      <c r="N1096" s="168">
        <v>1.932789037</v>
      </c>
      <c r="O1096" s="155">
        <f t="shared" si="69"/>
        <v>51.738704062196106</v>
      </c>
      <c r="P1096" s="174" t="s">
        <v>5331</v>
      </c>
      <c r="Q1096" s="175">
        <v>822.99221060000002</v>
      </c>
      <c r="R1096" s="186">
        <v>5.0311327590000001</v>
      </c>
      <c r="S1096" s="186">
        <v>51.405950079999997</v>
      </c>
      <c r="T1096" s="168">
        <v>10.06139282</v>
      </c>
      <c r="U1096" s="155">
        <f t="shared" si="70"/>
        <v>9.9389817880105387</v>
      </c>
      <c r="V1096" s="174" t="s">
        <v>5331</v>
      </c>
      <c r="W1096" s="175">
        <v>837.97805960000005</v>
      </c>
      <c r="X1096" s="186">
        <v>5.142384453</v>
      </c>
      <c r="Y1096" s="186">
        <v>53.30195569</v>
      </c>
      <c r="Z1096" s="168">
        <v>10.100023849999999</v>
      </c>
      <c r="AA1096">
        <f t="shared" si="71"/>
        <v>9.900966719004332</v>
      </c>
    </row>
    <row r="1097" spans="1:27" ht="16" customHeight="1" x14ac:dyDescent="0.25">
      <c r="A1097" s="12"/>
      <c r="B1097" s="63"/>
      <c r="C1097" s="237"/>
      <c r="D1097" s="12"/>
      <c r="E1097" s="12"/>
      <c r="F1097" s="42"/>
      <c r="G1097" s="42"/>
      <c r="H1097" s="118"/>
      <c r="I1097" s="118"/>
      <c r="J1097" s="186"/>
      <c r="K1097" s="186"/>
      <c r="L1097" s="186"/>
      <c r="M1097" s="186"/>
      <c r="N1097" s="168"/>
      <c r="O1097" s="155"/>
      <c r="P1097" s="174" t="s">
        <v>5331</v>
      </c>
      <c r="Q1097" s="175">
        <v>942.33166630000005</v>
      </c>
      <c r="R1097" s="186">
        <v>3.468190061</v>
      </c>
      <c r="S1097" s="186">
        <v>35.436473990000003</v>
      </c>
      <c r="T1097" s="168">
        <v>6.057654844</v>
      </c>
      <c r="U1097" s="155">
        <f t="shared" si="70"/>
        <v>16.508038601613006</v>
      </c>
      <c r="V1097" s="174" t="s">
        <v>5331</v>
      </c>
      <c r="W1097" s="175">
        <v>1052.7240810000001</v>
      </c>
      <c r="X1097" s="186">
        <v>3.376258655</v>
      </c>
      <c r="Y1097" s="186">
        <v>34.995669980000002</v>
      </c>
      <c r="Z1097" s="168">
        <v>5.2788477150000004</v>
      </c>
      <c r="AA1097">
        <f t="shared" si="71"/>
        <v>18.943528095316534</v>
      </c>
    </row>
    <row r="1098" spans="1:27" ht="16" customHeight="1" x14ac:dyDescent="0.25">
      <c r="A1098" s="11" t="s">
        <v>2616</v>
      </c>
      <c r="B1098" s="59">
        <v>7</v>
      </c>
      <c r="C1098" s="384" t="s">
        <v>6005</v>
      </c>
      <c r="D1098" s="395" t="s">
        <v>2617</v>
      </c>
      <c r="E1098" s="386" t="s">
        <v>2618</v>
      </c>
      <c r="F1098" s="42" t="s">
        <v>2619</v>
      </c>
      <c r="G1098" s="42" t="s">
        <v>2620</v>
      </c>
      <c r="H1098" s="118" t="s">
        <v>2618</v>
      </c>
      <c r="I1098" s="118" t="s">
        <v>4937</v>
      </c>
      <c r="J1098" s="174" t="s">
        <v>5332</v>
      </c>
      <c r="K1098" s="175">
        <v>622.6582611</v>
      </c>
      <c r="L1098" s="186">
        <v>13.772101940000001</v>
      </c>
      <c r="M1098" s="186">
        <v>86.666235080000007</v>
      </c>
      <c r="N1098" s="168">
        <v>36.399415189999999</v>
      </c>
      <c r="O1098" s="155">
        <f t="shared" si="69"/>
        <v>2.7472968858981277</v>
      </c>
      <c r="P1098" s="174" t="s">
        <v>5332</v>
      </c>
      <c r="Q1098" s="175">
        <v>639.75027709999995</v>
      </c>
      <c r="R1098" s="186">
        <v>4.4643044009999997</v>
      </c>
      <c r="S1098" s="186">
        <v>78.050517970000001</v>
      </c>
      <c r="T1098" s="168">
        <v>11.4839711</v>
      </c>
      <c r="U1098" s="155">
        <f t="shared" si="70"/>
        <v>8.7077892419983538</v>
      </c>
      <c r="V1098" s="174" t="s">
        <v>5332</v>
      </c>
      <c r="W1098" s="175">
        <v>658.80935899999997</v>
      </c>
      <c r="X1098" s="186">
        <v>4.6370792830000003</v>
      </c>
      <c r="Y1098" s="186">
        <v>75.349640460000003</v>
      </c>
      <c r="Z1098" s="168">
        <v>11.58346895</v>
      </c>
      <c r="AA1098">
        <f t="shared" si="71"/>
        <v>8.6329924508495353</v>
      </c>
    </row>
    <row r="1099" spans="1:27" s="20" customFormat="1" ht="16" customHeight="1" x14ac:dyDescent="0.25">
      <c r="A1099" s="27" t="s">
        <v>3149</v>
      </c>
      <c r="B1099" s="64">
        <v>8</v>
      </c>
      <c r="C1099" s="201" t="s">
        <v>6006</v>
      </c>
      <c r="D1099" s="8" t="s">
        <v>3150</v>
      </c>
      <c r="E1099" s="8" t="s">
        <v>3151</v>
      </c>
      <c r="F1099" s="37" t="s">
        <v>3152</v>
      </c>
      <c r="G1099" s="41" t="s">
        <v>3153</v>
      </c>
      <c r="H1099" s="118" t="s">
        <v>3151</v>
      </c>
      <c r="I1099" s="118" t="s">
        <v>4938</v>
      </c>
      <c r="J1099" s="177" t="s">
        <v>5333</v>
      </c>
      <c r="K1099" s="178">
        <v>18.040955019999998</v>
      </c>
      <c r="L1099" s="186">
        <v>1.3737258269999999</v>
      </c>
      <c r="M1099" s="186">
        <v>49.862680390000001</v>
      </c>
      <c r="N1099" s="168">
        <v>123.5812148</v>
      </c>
      <c r="O1099" s="155">
        <f t="shared" si="69"/>
        <v>0.80918447161922546</v>
      </c>
      <c r="P1099" s="177" t="s">
        <v>5333</v>
      </c>
      <c r="Q1099" s="178">
        <v>17.99585892</v>
      </c>
      <c r="R1099" s="166">
        <v>0.69300267100000001</v>
      </c>
      <c r="S1099" s="186">
        <v>50.425908550000003</v>
      </c>
      <c r="T1099" s="168">
        <v>62.49694521</v>
      </c>
      <c r="U1099" s="155">
        <f t="shared" si="70"/>
        <v>1.6000782064464683</v>
      </c>
      <c r="V1099" s="177" t="s">
        <v>5333</v>
      </c>
      <c r="W1099" s="178">
        <v>18.755555560000001</v>
      </c>
      <c r="X1099" s="166">
        <v>0.867576668</v>
      </c>
      <c r="Y1099" s="186">
        <v>55.825339679999999</v>
      </c>
      <c r="Z1099" s="168">
        <v>75.114704090000004</v>
      </c>
      <c r="AA1099">
        <f t="shared" si="71"/>
        <v>1.3312972634516838</v>
      </c>
    </row>
    <row r="1100" spans="1:27" ht="16" customHeight="1" x14ac:dyDescent="0.25">
      <c r="A1100" s="11" t="s">
        <v>3887</v>
      </c>
      <c r="B1100" s="61">
        <v>10</v>
      </c>
      <c r="C1100" s="265" t="s">
        <v>6007</v>
      </c>
      <c r="D1100" s="21" t="s">
        <v>3888</v>
      </c>
      <c r="E1100" s="207" t="s">
        <v>3889</v>
      </c>
      <c r="F1100" s="46" t="s">
        <v>3890</v>
      </c>
      <c r="G1100" s="54" t="s">
        <v>3891</v>
      </c>
      <c r="H1100" s="118" t="s">
        <v>3889</v>
      </c>
      <c r="I1100" s="118" t="s">
        <v>4939</v>
      </c>
      <c r="J1100" s="164" t="s">
        <v>5335</v>
      </c>
      <c r="K1100" s="165">
        <v>226.78394850000001</v>
      </c>
      <c r="L1100" s="186">
        <v>14.38556221</v>
      </c>
      <c r="M1100" s="186">
        <v>95.16139459</v>
      </c>
      <c r="N1100" s="168">
        <v>104.31390330000001</v>
      </c>
      <c r="O1100" s="155">
        <f t="shared" si="69"/>
        <v>0.95864498246610996</v>
      </c>
      <c r="P1100" s="164" t="s">
        <v>5335</v>
      </c>
      <c r="Q1100" s="165">
        <v>225.95419849999999</v>
      </c>
      <c r="R1100" s="186">
        <v>6.2244580799999998</v>
      </c>
      <c r="S1100" s="186">
        <v>65.360900220000005</v>
      </c>
      <c r="T1100" s="168">
        <v>45.30091504</v>
      </c>
      <c r="U1100" s="155">
        <f t="shared" si="70"/>
        <v>2.207460929027627</v>
      </c>
      <c r="V1100" s="164" t="s">
        <v>5335</v>
      </c>
      <c r="W1100" s="165">
        <v>227.17130890000001</v>
      </c>
      <c r="X1100" s="186">
        <v>5.9527266750000001</v>
      </c>
      <c r="Y1100" s="186">
        <v>59.97261014</v>
      </c>
      <c r="Z1100" s="168">
        <v>43.091437200000001</v>
      </c>
      <c r="AA1100">
        <f t="shared" si="71"/>
        <v>2.3206466643447206</v>
      </c>
    </row>
    <row r="1101" spans="1:27" ht="16" customHeight="1" x14ac:dyDescent="0.25">
      <c r="A1101" s="11"/>
      <c r="B1101" s="61"/>
      <c r="C1101" s="273"/>
      <c r="D1101" s="21"/>
      <c r="E1101" s="209"/>
      <c r="F1101" s="54"/>
      <c r="G1101" s="54"/>
      <c r="H1101" s="118"/>
      <c r="I1101" s="118"/>
      <c r="J1101" s="186"/>
      <c r="K1101" s="186"/>
      <c r="L1101" s="186"/>
      <c r="M1101" s="186"/>
      <c r="N1101" s="168"/>
      <c r="O1101" s="155"/>
      <c r="P1101" s="164" t="s">
        <v>5335</v>
      </c>
      <c r="Q1101" s="165">
        <v>238.93129769999999</v>
      </c>
      <c r="R1101" s="186">
        <v>2.4091256749999999</v>
      </c>
      <c r="S1101" s="186">
        <v>25.297402730000002</v>
      </c>
      <c r="T1101" s="168">
        <v>16.582093709999999</v>
      </c>
      <c r="U1101" s="155">
        <f t="shared" si="70"/>
        <v>6.0306015482046149</v>
      </c>
      <c r="V1101" s="164" t="s">
        <v>5335</v>
      </c>
      <c r="W1101" s="165">
        <v>240.43612289999999</v>
      </c>
      <c r="X1101" s="186">
        <v>2.853478264</v>
      </c>
      <c r="Y1101" s="186">
        <v>28.748260890000001</v>
      </c>
      <c r="Z1101" s="168">
        <v>19.517795249999999</v>
      </c>
      <c r="AA1101">
        <f t="shared" si="71"/>
        <v>5.1235295134064902</v>
      </c>
    </row>
    <row r="1102" spans="1:27" ht="16" customHeight="1" x14ac:dyDescent="0.25">
      <c r="A1102" s="11"/>
      <c r="B1102" s="61"/>
      <c r="C1102" s="273"/>
      <c r="D1102" s="21"/>
      <c r="E1102" s="209"/>
      <c r="F1102" s="54"/>
      <c r="G1102" s="54"/>
      <c r="H1102" s="118"/>
      <c r="I1102" s="118"/>
      <c r="J1102" s="186"/>
      <c r="K1102" s="186"/>
      <c r="L1102" s="186"/>
      <c r="M1102" s="186"/>
      <c r="N1102" s="168"/>
      <c r="O1102" s="155"/>
      <c r="P1102" s="186"/>
      <c r="Q1102" s="186"/>
      <c r="R1102" s="186"/>
      <c r="S1102" s="186"/>
      <c r="T1102" s="168"/>
      <c r="U1102" s="155"/>
      <c r="V1102" s="186"/>
      <c r="W1102" s="186"/>
      <c r="X1102" s="186"/>
      <c r="Y1102" s="186"/>
      <c r="Z1102" s="168"/>
    </row>
    <row r="1103" spans="1:27" ht="16" customHeight="1" x14ac:dyDescent="0.25">
      <c r="A1103" s="6" t="s">
        <v>3858</v>
      </c>
      <c r="B1103" s="61">
        <v>10</v>
      </c>
      <c r="C1103" s="244" t="s">
        <v>6008</v>
      </c>
      <c r="D1103" s="8" t="s">
        <v>3859</v>
      </c>
      <c r="E1103" s="8" t="s">
        <v>3860</v>
      </c>
      <c r="F1103" s="42" t="s">
        <v>3861</v>
      </c>
      <c r="G1103" s="42" t="s">
        <v>3862</v>
      </c>
      <c r="H1103" s="118" t="s">
        <v>3860</v>
      </c>
      <c r="I1103" s="118" t="s">
        <v>4940</v>
      </c>
      <c r="J1103" s="169" t="s">
        <v>5336</v>
      </c>
      <c r="K1103" s="171">
        <v>270.30944670000002</v>
      </c>
      <c r="L1103" s="186">
        <v>16.628522419999999</v>
      </c>
      <c r="M1103" s="186">
        <v>97.075419260000004</v>
      </c>
      <c r="N1103" s="168">
        <v>101.1812831</v>
      </c>
      <c r="O1103" s="155">
        <f t="shared" si="69"/>
        <v>0.98832508282354448</v>
      </c>
      <c r="P1103" s="169" t="s">
        <v>5336</v>
      </c>
      <c r="Q1103" s="171">
        <v>271.76946720000001</v>
      </c>
      <c r="R1103" s="186">
        <v>8.0413054820000003</v>
      </c>
      <c r="S1103" s="186">
        <v>96.676269379999994</v>
      </c>
      <c r="T1103" s="168">
        <v>48.667146780000003</v>
      </c>
      <c r="U1103" s="155">
        <f t="shared" si="70"/>
        <v>2.0547742494962842</v>
      </c>
      <c r="V1103" s="169" t="s">
        <v>5336</v>
      </c>
      <c r="W1103" s="171">
        <v>265.98370899999998</v>
      </c>
      <c r="X1103" s="186">
        <v>9.3574372750000006</v>
      </c>
      <c r="Y1103" s="186">
        <v>93.263524590000003</v>
      </c>
      <c r="Z1103" s="168">
        <v>57.863253159999999</v>
      </c>
      <c r="AA1103">
        <f t="shared" si="71"/>
        <v>1.7282125449028245</v>
      </c>
    </row>
    <row r="1104" spans="1:27" ht="16" customHeight="1" x14ac:dyDescent="0.25">
      <c r="A1104" s="1" t="s">
        <v>865</v>
      </c>
      <c r="B1104" s="239">
        <v>2</v>
      </c>
      <c r="C1104" s="240" t="s">
        <v>6009</v>
      </c>
      <c r="D1104" s="1" t="s">
        <v>866</v>
      </c>
      <c r="E1104" s="1" t="s">
        <v>867</v>
      </c>
      <c r="F1104" s="42" t="s">
        <v>868</v>
      </c>
      <c r="G1104" s="42" t="s">
        <v>869</v>
      </c>
      <c r="H1104" s="118" t="s">
        <v>867</v>
      </c>
      <c r="I1104" s="118" t="s">
        <v>4941</v>
      </c>
      <c r="J1104" s="174" t="s">
        <v>5337</v>
      </c>
      <c r="K1104" s="175">
        <v>1224.2232730000001</v>
      </c>
      <c r="L1104" s="186">
        <v>22.684113629999999</v>
      </c>
      <c r="M1104" s="186">
        <v>92.005557210000006</v>
      </c>
      <c r="N1104" s="168">
        <v>30.499602800000002</v>
      </c>
      <c r="O1104" s="155">
        <f t="shared" si="69"/>
        <v>3.2787312233456363</v>
      </c>
      <c r="P1104" s="174" t="s">
        <v>5337</v>
      </c>
      <c r="Q1104" s="175">
        <v>1185.24846</v>
      </c>
      <c r="R1104" s="186">
        <v>5.4971126979999996</v>
      </c>
      <c r="S1104" s="186">
        <v>78.496055440000006</v>
      </c>
      <c r="T1104" s="168">
        <v>7.63405369</v>
      </c>
      <c r="U1104" s="155">
        <f t="shared" si="70"/>
        <v>13.099200511386501</v>
      </c>
      <c r="V1104" s="174" t="s">
        <v>5337</v>
      </c>
      <c r="W1104" s="175">
        <v>1203.010949</v>
      </c>
      <c r="X1104" s="186">
        <v>5.7288554319999996</v>
      </c>
      <c r="Y1104" s="186">
        <v>82.588022460000005</v>
      </c>
      <c r="Z1104" s="168">
        <v>7.8384403579999997</v>
      </c>
      <c r="AA1104">
        <f t="shared" si="71"/>
        <v>12.757639968254512</v>
      </c>
    </row>
    <row r="1105" spans="1:27" s="20" customFormat="1" ht="16" customHeight="1" x14ac:dyDescent="0.25">
      <c r="A1105" s="27" t="s">
        <v>3055</v>
      </c>
      <c r="B1105" s="64">
        <v>8</v>
      </c>
      <c r="C1105" s="201" t="s">
        <v>6010</v>
      </c>
      <c r="D1105" s="8" t="s">
        <v>3056</v>
      </c>
      <c r="E1105" s="8" t="s">
        <v>3057</v>
      </c>
      <c r="F1105" s="41" t="s">
        <v>3058</v>
      </c>
      <c r="G1105" s="41" t="s">
        <v>3059</v>
      </c>
      <c r="H1105" s="118" t="s">
        <v>3057</v>
      </c>
      <c r="I1105" s="118" t="s">
        <v>4942</v>
      </c>
      <c r="J1105" s="169" t="s">
        <v>5338</v>
      </c>
      <c r="K1105" s="171">
        <v>299.73753840000001</v>
      </c>
      <c r="L1105" s="186">
        <v>19.344921320000001</v>
      </c>
      <c r="M1105" s="186">
        <v>98.330547769999995</v>
      </c>
      <c r="N1105" s="168">
        <v>106.16333330000001</v>
      </c>
      <c r="O1105" s="155">
        <f t="shared" si="69"/>
        <v>0.94194480233035405</v>
      </c>
      <c r="P1105" s="169" t="s">
        <v>5338</v>
      </c>
      <c r="Q1105" s="171">
        <v>301.72599980000001</v>
      </c>
      <c r="R1105" s="186">
        <v>5.5433507080000002</v>
      </c>
      <c r="S1105" s="186">
        <v>53.001046029999998</v>
      </c>
      <c r="T1105" s="168">
        <v>30.221138109999998</v>
      </c>
      <c r="U1105" s="155">
        <f t="shared" si="70"/>
        <v>3.3089422256705343</v>
      </c>
      <c r="V1105" s="169" t="s">
        <v>5338</v>
      </c>
      <c r="W1105" s="171">
        <v>311.62087639999999</v>
      </c>
      <c r="X1105" s="186">
        <v>10.8335668</v>
      </c>
      <c r="Y1105" s="186">
        <v>93.134294890000007</v>
      </c>
      <c r="Z1105" s="168">
        <v>57.188405379999999</v>
      </c>
      <c r="AA1105">
        <f t="shared" si="71"/>
        <v>1.748606196230331</v>
      </c>
    </row>
    <row r="1106" spans="1:27" s="20" customFormat="1" ht="16" customHeight="1" x14ac:dyDescent="0.25">
      <c r="A1106" s="30"/>
      <c r="B1106" s="64"/>
      <c r="C1106" s="202"/>
      <c r="D1106" s="21"/>
      <c r="E1106" s="21"/>
      <c r="F1106" s="41"/>
      <c r="G1106" s="41"/>
      <c r="H1106" s="118"/>
      <c r="I1106" s="118"/>
      <c r="J1106" s="186"/>
      <c r="K1106" s="186"/>
      <c r="L1106" s="186"/>
      <c r="M1106" s="186"/>
      <c r="N1106" s="168"/>
      <c r="O1106" s="155"/>
      <c r="P1106" s="169" t="s">
        <v>5338</v>
      </c>
      <c r="Q1106" s="171">
        <v>313.40303829999999</v>
      </c>
      <c r="R1106" s="186">
        <v>1.6743660920000001</v>
      </c>
      <c r="S1106" s="186">
        <v>16.008937370000002</v>
      </c>
      <c r="T1106" s="168">
        <v>8.7884511379999992</v>
      </c>
      <c r="U1106" s="155">
        <f t="shared" si="70"/>
        <v>11.378569264339921</v>
      </c>
      <c r="V1106" s="186"/>
      <c r="W1106" s="186"/>
      <c r="X1106" s="186"/>
      <c r="Y1106" s="186"/>
      <c r="Z1106" s="168"/>
      <c r="AA1106"/>
    </row>
    <row r="1107" spans="1:27" s="20" customFormat="1" ht="16" customHeight="1" x14ac:dyDescent="0.25">
      <c r="A1107" s="30"/>
      <c r="B1107" s="64"/>
      <c r="C1107" s="202"/>
      <c r="D1107" s="21"/>
      <c r="E1107" s="21"/>
      <c r="F1107" s="41"/>
      <c r="G1107" s="41"/>
      <c r="H1107" s="118"/>
      <c r="I1107" s="118"/>
      <c r="J1107" s="186"/>
      <c r="K1107" s="186"/>
      <c r="L1107" s="186"/>
      <c r="M1107" s="186"/>
      <c r="N1107" s="168"/>
      <c r="O1107" s="155"/>
      <c r="P1107" s="169" t="s">
        <v>5338</v>
      </c>
      <c r="Q1107" s="171">
        <v>324.63096000000002</v>
      </c>
      <c r="R1107" s="186">
        <v>2.7601359190000001</v>
      </c>
      <c r="S1107" s="186">
        <v>26.390192249999998</v>
      </c>
      <c r="T1107" s="168">
        <v>13.98679168</v>
      </c>
      <c r="U1107" s="155">
        <f t="shared" si="70"/>
        <v>7.1496024454980658</v>
      </c>
      <c r="V1107" s="186"/>
      <c r="W1107" s="186"/>
      <c r="X1107" s="186"/>
      <c r="Y1107" s="186"/>
      <c r="Z1107" s="168"/>
      <c r="AA1107"/>
    </row>
    <row r="1108" spans="1:27" s="20" customFormat="1" ht="16" customHeight="1" x14ac:dyDescent="0.25">
      <c r="A1108" s="1" t="s">
        <v>35</v>
      </c>
      <c r="B1108" s="59">
        <v>1</v>
      </c>
      <c r="C1108" s="197" t="s">
        <v>6011</v>
      </c>
      <c r="D1108" s="198" t="s">
        <v>206</v>
      </c>
      <c r="E1108" s="198" t="s">
        <v>119</v>
      </c>
      <c r="F1108" s="54" t="s">
        <v>269</v>
      </c>
      <c r="G1108" s="42" t="s">
        <v>394</v>
      </c>
      <c r="H1108" s="118" t="s">
        <v>453</v>
      </c>
      <c r="I1108" s="118" t="s">
        <v>4943</v>
      </c>
      <c r="J1108" s="169" t="s">
        <v>5339</v>
      </c>
      <c r="K1108" s="171">
        <v>258.90357799999998</v>
      </c>
      <c r="L1108" s="186">
        <v>6.3651766810000003</v>
      </c>
      <c r="M1108" s="186">
        <v>34.045839119999997</v>
      </c>
      <c r="N1108" s="168">
        <v>40.435402869999997</v>
      </c>
      <c r="O1108" s="155">
        <f t="shared" si="69"/>
        <v>2.4730803430226835</v>
      </c>
      <c r="P1108" s="169" t="s">
        <v>5339</v>
      </c>
      <c r="Q1108" s="171">
        <v>250.99751610000001</v>
      </c>
      <c r="R1108" s="186">
        <v>5.3072746469999998</v>
      </c>
      <c r="S1108" s="186">
        <v>50.727143150000003</v>
      </c>
      <c r="T1108" s="168">
        <v>34.775852190000002</v>
      </c>
      <c r="U1108" s="155">
        <f t="shared" si="70"/>
        <v>2.875558575923427</v>
      </c>
      <c r="V1108" s="174" t="s">
        <v>5339</v>
      </c>
      <c r="W1108" s="171">
        <v>265.64516570000001</v>
      </c>
      <c r="X1108" s="186">
        <v>3.279662171</v>
      </c>
      <c r="Y1108" s="186">
        <v>34.409949910000002</v>
      </c>
      <c r="Z1108" s="168">
        <v>20.306151079999999</v>
      </c>
      <c r="AA1108">
        <f t="shared" si="71"/>
        <v>4.9246161720175676</v>
      </c>
    </row>
    <row r="1109" spans="1:27" s="20" customFormat="1" ht="16" customHeight="1" x14ac:dyDescent="0.25">
      <c r="A1109" s="12"/>
      <c r="B1109" s="63"/>
      <c r="C1109" s="199"/>
      <c r="D1109" s="200"/>
      <c r="E1109" s="200"/>
      <c r="F1109" s="54"/>
      <c r="G1109" s="42"/>
      <c r="H1109" s="118"/>
      <c r="I1109" s="118"/>
      <c r="J1109" s="169" t="s">
        <v>5339</v>
      </c>
      <c r="K1109" s="171">
        <v>274.39382590000002</v>
      </c>
      <c r="L1109" s="186">
        <v>2.1229910689999998</v>
      </c>
      <c r="M1109" s="186">
        <v>11.35538195</v>
      </c>
      <c r="N1109" s="168">
        <v>12.72587899</v>
      </c>
      <c r="O1109" s="155">
        <f t="shared" si="69"/>
        <v>7.8580033708147026</v>
      </c>
      <c r="P1109" s="169" t="s">
        <v>5339</v>
      </c>
      <c r="Q1109" s="171">
        <v>271.12052990000001</v>
      </c>
      <c r="R1109" s="166">
        <v>0.94221590700000002</v>
      </c>
      <c r="S1109" s="187">
        <v>9.0057372860000005</v>
      </c>
      <c r="T1109" s="168">
        <v>5.716063192</v>
      </c>
      <c r="U1109" s="155">
        <f t="shared" si="70"/>
        <v>17.494558167228885</v>
      </c>
      <c r="V1109" s="174" t="s">
        <v>5339</v>
      </c>
      <c r="W1109" s="171">
        <v>275.95533360000002</v>
      </c>
      <c r="X1109" s="186">
        <v>2.1641042960000001</v>
      </c>
      <c r="Y1109" s="186">
        <v>22.705607029999999</v>
      </c>
      <c r="Z1109" s="168">
        <v>12.898989159999999</v>
      </c>
      <c r="AA1109">
        <f t="shared" si="71"/>
        <v>7.7525454715553854</v>
      </c>
    </row>
    <row r="1110" spans="1:27" s="20" customFormat="1" ht="16" customHeight="1" x14ac:dyDescent="0.25">
      <c r="A1110" s="12"/>
      <c r="B1110" s="63"/>
      <c r="C1110" s="199"/>
      <c r="D1110" s="200"/>
      <c r="E1110" s="200"/>
      <c r="F1110" s="54"/>
      <c r="G1110" s="42"/>
      <c r="H1110" s="118"/>
      <c r="I1110" s="118"/>
      <c r="J1110" s="169" t="s">
        <v>5339</v>
      </c>
      <c r="K1110" s="171">
        <v>280.29487269999998</v>
      </c>
      <c r="L1110" s="186">
        <v>3.763225142</v>
      </c>
      <c r="M1110" s="186">
        <v>20.1286098</v>
      </c>
      <c r="N1110" s="168">
        <v>22.083487470000001</v>
      </c>
      <c r="O1110" s="155">
        <f t="shared" ref="O1110:O1172" si="72">100/N1110</f>
        <v>4.5282702804911636</v>
      </c>
      <c r="P1110" s="169" t="s">
        <v>5339</v>
      </c>
      <c r="Q1110" s="171">
        <v>301.9727724</v>
      </c>
      <c r="R1110" s="186">
        <v>1.8678775940000001</v>
      </c>
      <c r="S1110" s="186">
        <v>17.85324868</v>
      </c>
      <c r="T1110" s="168">
        <v>10.17494632</v>
      </c>
      <c r="U1110" s="155">
        <f t="shared" si="70"/>
        <v>9.828061677675759</v>
      </c>
      <c r="V1110" s="174" t="s">
        <v>5339</v>
      </c>
      <c r="W1110" s="171">
        <v>313.16186349999998</v>
      </c>
      <c r="X1110" s="166">
        <v>0.77901532699999998</v>
      </c>
      <c r="Y1110" s="187">
        <v>8.1733657239999999</v>
      </c>
      <c r="Z1110" s="168">
        <v>4.0920598879999996</v>
      </c>
      <c r="AA1110">
        <f t="shared" si="71"/>
        <v>24.437570010461197</v>
      </c>
    </row>
    <row r="1111" spans="1:27" s="20" customFormat="1" ht="16" customHeight="1" x14ac:dyDescent="0.25">
      <c r="A1111" s="12"/>
      <c r="B1111" s="63"/>
      <c r="C1111" s="199"/>
      <c r="D1111" s="200"/>
      <c r="E1111" s="200"/>
      <c r="F1111" s="54"/>
      <c r="G1111" s="42"/>
      <c r="H1111" s="118"/>
      <c r="I1111" s="118"/>
      <c r="J1111" s="169" t="s">
        <v>5339</v>
      </c>
      <c r="K1111" s="171">
        <v>297.99801309999998</v>
      </c>
      <c r="L1111" s="186">
        <v>1.723914138</v>
      </c>
      <c r="M1111" s="187">
        <v>9.2208129240000005</v>
      </c>
      <c r="N1111" s="168">
        <v>9.5158761500000004</v>
      </c>
      <c r="O1111" s="155">
        <f t="shared" si="72"/>
        <v>10.508753836608097</v>
      </c>
      <c r="P1111" s="189"/>
      <c r="Q1111" s="186"/>
      <c r="R1111" s="186"/>
      <c r="S1111" s="186"/>
      <c r="T1111" s="168"/>
      <c r="U1111" s="155"/>
      <c r="V1111" s="190"/>
      <c r="W1111" s="186"/>
      <c r="X1111" s="186"/>
      <c r="Y1111" s="186"/>
      <c r="Z1111" s="168"/>
      <c r="AA1111"/>
    </row>
    <row r="1112" spans="1:27" s="20" customFormat="1" ht="16" customHeight="1" x14ac:dyDescent="0.25">
      <c r="A1112" s="12"/>
      <c r="B1112" s="63"/>
      <c r="C1112" s="199"/>
      <c r="D1112" s="200"/>
      <c r="E1112" s="200"/>
      <c r="F1112" s="54"/>
      <c r="G1112" s="42"/>
      <c r="H1112" s="118"/>
      <c r="I1112" s="118"/>
      <c r="J1112" s="169" t="s">
        <v>5339</v>
      </c>
      <c r="K1112" s="171">
        <v>315.17630780000002</v>
      </c>
      <c r="L1112" s="186">
        <v>1.551941043</v>
      </c>
      <c r="M1112" s="187">
        <v>8.3009691189999995</v>
      </c>
      <c r="N1112" s="168">
        <v>8.1000706139999998</v>
      </c>
      <c r="O1112" s="155">
        <f t="shared" si="72"/>
        <v>12.345571386397793</v>
      </c>
      <c r="P1112" s="189"/>
      <c r="Q1112" s="186"/>
      <c r="R1112" s="186"/>
      <c r="S1112" s="186"/>
      <c r="T1112" s="168"/>
      <c r="U1112" s="155"/>
      <c r="V1112" s="190"/>
      <c r="W1112" s="186"/>
      <c r="X1112" s="186"/>
      <c r="Y1112" s="186"/>
      <c r="Z1112" s="168"/>
      <c r="AA1112"/>
    </row>
    <row r="1113" spans="1:27" s="20" customFormat="1" ht="16" customHeight="1" x14ac:dyDescent="0.25">
      <c r="A1113" s="12"/>
      <c r="B1113" s="63"/>
      <c r="C1113" s="199"/>
      <c r="D1113" s="200"/>
      <c r="E1113" s="200"/>
      <c r="F1113" s="54"/>
      <c r="G1113" s="42"/>
      <c r="H1113" s="118"/>
      <c r="I1113" s="118"/>
      <c r="J1113" s="169" t="s">
        <v>5339</v>
      </c>
      <c r="K1113" s="171">
        <v>331.81519689999999</v>
      </c>
      <c r="L1113" s="186">
        <v>1.054191511</v>
      </c>
      <c r="M1113" s="187">
        <v>5.6386234640000001</v>
      </c>
      <c r="N1113" s="168">
        <v>5.2264685340000003</v>
      </c>
      <c r="O1113" s="155">
        <f t="shared" si="72"/>
        <v>19.133378370015073</v>
      </c>
      <c r="P1113" s="186"/>
      <c r="Q1113" s="186"/>
      <c r="R1113" s="186"/>
      <c r="S1113" s="186"/>
      <c r="T1113" s="168"/>
      <c r="U1113" s="155"/>
      <c r="V1113" s="186"/>
      <c r="W1113" s="186"/>
      <c r="X1113" s="186"/>
      <c r="Y1113" s="186"/>
      <c r="Z1113" s="168"/>
      <c r="AA1113"/>
    </row>
    <row r="1114" spans="1:27" s="20" customFormat="1" ht="16" customHeight="1" x14ac:dyDescent="0.25">
      <c r="A1114" s="20" t="s">
        <v>6012</v>
      </c>
      <c r="B1114" s="63">
        <v>4</v>
      </c>
      <c r="C1114" s="210" t="s">
        <v>6013</v>
      </c>
      <c r="D1114" s="21" t="s">
        <v>6014</v>
      </c>
      <c r="E1114" s="21" t="s">
        <v>1313</v>
      </c>
      <c r="F1114" s="45" t="s">
        <v>4276</v>
      </c>
      <c r="G1114" s="54" t="s">
        <v>1314</v>
      </c>
      <c r="H1114" s="118" t="s">
        <v>1674</v>
      </c>
      <c r="I1114" s="118" t="s">
        <v>4944</v>
      </c>
      <c r="J1114" s="174" t="s">
        <v>5340</v>
      </c>
      <c r="K1114" s="175">
        <v>1235.623016</v>
      </c>
      <c r="L1114" s="186">
        <v>10.969938559999999</v>
      </c>
      <c r="M1114" s="186">
        <v>93.209084799999999</v>
      </c>
      <c r="N1114" s="168">
        <v>14.61342642</v>
      </c>
      <c r="O1114" s="155">
        <f t="shared" si="72"/>
        <v>6.8430221035047305</v>
      </c>
      <c r="P1114" s="174" t="s">
        <v>5340</v>
      </c>
      <c r="Q1114" s="175">
        <v>1151.079692</v>
      </c>
      <c r="R1114" s="166">
        <v>0.124297875</v>
      </c>
      <c r="S1114" s="186">
        <v>13.20028508</v>
      </c>
      <c r="T1114" s="168">
        <v>0.177740114</v>
      </c>
      <c r="U1114" s="155">
        <f t="shared" si="70"/>
        <v>562.61919579954804</v>
      </c>
      <c r="V1114" s="174" t="s">
        <v>5340</v>
      </c>
      <c r="W1114" s="175">
        <v>1136.824877</v>
      </c>
      <c r="X1114" s="166">
        <v>0.49823712100000001</v>
      </c>
      <c r="Y1114" s="186">
        <v>42.650896279999998</v>
      </c>
      <c r="Z1114" s="168">
        <v>0.72138718800000001</v>
      </c>
      <c r="AA1114">
        <f t="shared" si="71"/>
        <v>138.62181317254002</v>
      </c>
    </row>
    <row r="1115" spans="1:27" s="20" customFormat="1" ht="16" customHeight="1" x14ac:dyDescent="0.25">
      <c r="B1115" s="63"/>
      <c r="C1115" s="211"/>
      <c r="D1115" s="21"/>
      <c r="E1115" s="21"/>
      <c r="F1115" s="45"/>
      <c r="G1115" s="54"/>
      <c r="H1115" s="118"/>
      <c r="I1115" s="118"/>
      <c r="J1115" s="186"/>
      <c r="K1115" s="186"/>
      <c r="L1115" s="186"/>
      <c r="M1115" s="186"/>
      <c r="N1115" s="168"/>
      <c r="O1115" s="155"/>
      <c r="P1115" s="174" t="s">
        <v>5340</v>
      </c>
      <c r="Q1115" s="175">
        <v>1223.931184</v>
      </c>
      <c r="R1115" s="166">
        <v>0.111563141</v>
      </c>
      <c r="S1115" s="186">
        <v>11.84787161</v>
      </c>
      <c r="T1115" s="168">
        <v>0.150036426</v>
      </c>
      <c r="U1115" s="155">
        <f t="shared" si="70"/>
        <v>666.50481263796564</v>
      </c>
      <c r="V1115" s="186"/>
      <c r="W1115" s="186"/>
      <c r="X1115" s="186"/>
      <c r="Y1115" s="186"/>
      <c r="Z1115" s="168"/>
      <c r="AA1115"/>
    </row>
    <row r="1116" spans="1:27" ht="16" customHeight="1" x14ac:dyDescent="0.25">
      <c r="A1116" s="30" t="s">
        <v>3213</v>
      </c>
      <c r="B1116" s="64">
        <v>8</v>
      </c>
      <c r="C1116" s="210" t="s">
        <v>6015</v>
      </c>
      <c r="D1116" s="21" t="s">
        <v>3214</v>
      </c>
      <c r="E1116" s="207" t="s">
        <v>3215</v>
      </c>
      <c r="F1116" s="56" t="s">
        <v>3216</v>
      </c>
      <c r="G1116" s="56" t="s">
        <v>3217</v>
      </c>
      <c r="H1116" s="118" t="s">
        <v>3215</v>
      </c>
      <c r="I1116" s="118" t="s">
        <v>4945</v>
      </c>
      <c r="J1116" s="169" t="s">
        <v>5341</v>
      </c>
      <c r="K1116" s="165">
        <v>206.6855631</v>
      </c>
      <c r="L1116" s="186">
        <v>7.3022777469999998</v>
      </c>
      <c r="M1116" s="186">
        <v>80.484569879999995</v>
      </c>
      <c r="N1116" s="168">
        <v>58.09349744</v>
      </c>
      <c r="O1116" s="155">
        <f t="shared" si="72"/>
        <v>1.7213630510588862</v>
      </c>
      <c r="P1116" s="164" t="s">
        <v>5341</v>
      </c>
      <c r="Q1116" s="165">
        <v>197.5216873</v>
      </c>
      <c r="R1116" s="166">
        <v>0.78840945100000004</v>
      </c>
      <c r="S1116" s="186">
        <v>23.75920919</v>
      </c>
      <c r="T1116" s="168">
        <v>6.562828315</v>
      </c>
      <c r="U1116" s="155">
        <f t="shared" si="70"/>
        <v>15.237332930291656</v>
      </c>
      <c r="V1116" s="169" t="s">
        <v>5341</v>
      </c>
      <c r="W1116" s="165">
        <v>195.56792870000001</v>
      </c>
      <c r="X1116" s="186">
        <v>1.9837028029999999</v>
      </c>
      <c r="Y1116" s="186">
        <v>52.211292780000001</v>
      </c>
      <c r="Z1116" s="168">
        <v>16.677358959999999</v>
      </c>
      <c r="AA1116">
        <f t="shared" si="71"/>
        <v>5.9961532422397417</v>
      </c>
    </row>
    <row r="1117" spans="1:27" ht="16" customHeight="1" x14ac:dyDescent="0.25">
      <c r="A1117" s="30"/>
      <c r="B1117" s="64"/>
      <c r="C1117" s="211"/>
      <c r="D1117" s="21"/>
      <c r="E1117" s="209"/>
      <c r="F1117" s="56"/>
      <c r="G1117" s="56"/>
      <c r="H1117" s="118"/>
      <c r="I1117" s="118"/>
      <c r="J1117" s="169" t="s">
        <v>5341</v>
      </c>
      <c r="K1117" s="171">
        <v>361.38278209999999</v>
      </c>
      <c r="L1117" s="186">
        <v>1.3201257239999999</v>
      </c>
      <c r="M1117" s="186">
        <v>14.55022046</v>
      </c>
      <c r="N1117" s="168">
        <v>6.009810141</v>
      </c>
      <c r="O1117" s="155">
        <f t="shared" si="72"/>
        <v>16.639460757301151</v>
      </c>
      <c r="P1117" s="164" t="s">
        <v>5341</v>
      </c>
      <c r="Q1117" s="165">
        <v>201.53610560000001</v>
      </c>
      <c r="R1117" s="186">
        <v>1.0257567620000001</v>
      </c>
      <c r="S1117" s="186">
        <v>30.911818029999999</v>
      </c>
      <c r="T1117" s="168">
        <v>8.3686789099999999</v>
      </c>
      <c r="U1117" s="155">
        <f t="shared" si="70"/>
        <v>11.949317338547525</v>
      </c>
      <c r="V1117" s="169" t="s">
        <v>5341</v>
      </c>
      <c r="W1117" s="165">
        <v>207.0299282</v>
      </c>
      <c r="X1117" s="166">
        <v>0.77739786799999999</v>
      </c>
      <c r="Y1117" s="186">
        <v>20.461203999999999</v>
      </c>
      <c r="Z1117" s="168">
        <v>6.1743385579999996</v>
      </c>
      <c r="AA1117">
        <f t="shared" si="71"/>
        <v>16.196066843537672</v>
      </c>
    </row>
    <row r="1118" spans="1:27" ht="16" customHeight="1" x14ac:dyDescent="0.25">
      <c r="A1118" s="30"/>
      <c r="B1118" s="64"/>
      <c r="C1118" s="211"/>
      <c r="D1118" s="21"/>
      <c r="E1118" s="209"/>
      <c r="F1118" s="56"/>
      <c r="G1118" s="56"/>
      <c r="H1118" s="118"/>
      <c r="I1118" s="118"/>
      <c r="J1118" s="186"/>
      <c r="K1118" s="186"/>
      <c r="L1118" s="186"/>
      <c r="M1118" s="186"/>
      <c r="N1118" s="168"/>
      <c r="O1118" s="155"/>
      <c r="P1118" s="164" t="s">
        <v>5341</v>
      </c>
      <c r="Q1118" s="165">
        <v>208.51999079999999</v>
      </c>
      <c r="R1118" s="166">
        <v>0.84840152700000004</v>
      </c>
      <c r="S1118" s="186">
        <v>25.567107719999999</v>
      </c>
      <c r="T1118" s="168">
        <v>6.690180915</v>
      </c>
      <c r="U1118" s="155">
        <f t="shared" si="70"/>
        <v>14.947278895820412</v>
      </c>
      <c r="V1118" s="169" t="s">
        <v>5341</v>
      </c>
      <c r="W1118" s="171">
        <v>387.97850199999999</v>
      </c>
      <c r="X1118" s="166">
        <v>0.40212039300000002</v>
      </c>
      <c r="Y1118" s="186">
        <v>10.583856389999999</v>
      </c>
      <c r="Z1118" s="168">
        <v>1.705229168</v>
      </c>
      <c r="AA1118">
        <f t="shared" si="71"/>
        <v>58.643144204063951</v>
      </c>
    </row>
    <row r="1119" spans="1:27" ht="16" customHeight="1" x14ac:dyDescent="0.2">
      <c r="A1119" s="13" t="s">
        <v>1270</v>
      </c>
      <c r="B1119" s="254" t="s">
        <v>6016</v>
      </c>
      <c r="C1119" s="252" t="s">
        <v>6017</v>
      </c>
      <c r="D1119" s="24" t="s">
        <v>1271</v>
      </c>
      <c r="E1119" s="24" t="s">
        <v>1272</v>
      </c>
      <c r="F1119" s="57" t="s">
        <v>1273</v>
      </c>
      <c r="G1119" s="57" t="s">
        <v>1274</v>
      </c>
      <c r="H1119" s="118" t="s">
        <v>1272</v>
      </c>
      <c r="I1119" s="118" t="s">
        <v>4946</v>
      </c>
      <c r="J1119" s="174" t="s">
        <v>5342</v>
      </c>
      <c r="K1119" s="175">
        <v>1019.109957</v>
      </c>
      <c r="L1119" s="186">
        <v>11.76608192</v>
      </c>
      <c r="M1119" s="186">
        <v>92.551341469999997</v>
      </c>
      <c r="N1119" s="168">
        <v>19.003135589999999</v>
      </c>
      <c r="O1119" s="155">
        <f t="shared" si="72"/>
        <v>5.2622894535690676</v>
      </c>
      <c r="P1119" s="174" t="s">
        <v>5342</v>
      </c>
      <c r="Q1119" s="175">
        <v>587.20229219999999</v>
      </c>
      <c r="R1119" s="186">
        <v>8.546240675</v>
      </c>
      <c r="S1119" s="186">
        <v>80.246535609999995</v>
      </c>
      <c r="T1119" s="168">
        <v>23.9508188</v>
      </c>
      <c r="U1119" s="155">
        <f t="shared" si="70"/>
        <v>4.1752226024105701</v>
      </c>
      <c r="V1119" s="174" t="s">
        <v>5342</v>
      </c>
      <c r="W1119" s="175">
        <v>578.58863610000003</v>
      </c>
      <c r="X1119" s="186">
        <v>10.20745655</v>
      </c>
      <c r="Y1119" s="186">
        <v>78.004449910000005</v>
      </c>
      <c r="Z1119" s="168">
        <v>29.032054299999999</v>
      </c>
      <c r="AA1119">
        <f t="shared" si="71"/>
        <v>3.444468619638811</v>
      </c>
    </row>
    <row r="1120" spans="1:27" ht="16" customHeight="1" x14ac:dyDescent="0.2">
      <c r="A1120" s="13"/>
      <c r="B1120" s="307"/>
      <c r="C1120" s="306"/>
      <c r="D1120" s="24"/>
      <c r="E1120" s="24"/>
      <c r="F1120" s="57"/>
      <c r="G1120" s="57"/>
      <c r="H1120" s="118"/>
      <c r="I1120" s="118"/>
      <c r="J1120" s="186"/>
      <c r="K1120" s="186"/>
      <c r="L1120" s="186"/>
      <c r="M1120" s="186"/>
      <c r="N1120" s="168"/>
      <c r="O1120" s="155"/>
      <c r="P1120" s="186"/>
      <c r="Q1120" s="186"/>
      <c r="R1120" s="186"/>
      <c r="S1120" s="186"/>
      <c r="T1120" s="168"/>
      <c r="U1120" s="155"/>
      <c r="V1120" s="174" t="s">
        <v>5342</v>
      </c>
      <c r="W1120" s="175">
        <v>669.92958150000004</v>
      </c>
      <c r="X1120" s="166">
        <v>0.94282828200000002</v>
      </c>
      <c r="Y1120" s="187">
        <v>7.2050075539999998</v>
      </c>
      <c r="Z1120" s="168">
        <v>2.316115258</v>
      </c>
      <c r="AA1120">
        <f t="shared" si="71"/>
        <v>43.175744235781899</v>
      </c>
    </row>
    <row r="1121" spans="1:27" ht="16" customHeight="1" x14ac:dyDescent="0.2">
      <c r="A1121" s="13" t="s">
        <v>1098</v>
      </c>
      <c r="B1121" s="226">
        <v>3</v>
      </c>
      <c r="C1121" s="203" t="s">
        <v>6018</v>
      </c>
      <c r="D1121" s="24" t="s">
        <v>1099</v>
      </c>
      <c r="E1121" s="250" t="s">
        <v>1100</v>
      </c>
      <c r="F1121" s="57" t="s">
        <v>1101</v>
      </c>
      <c r="G1121" s="57" t="s">
        <v>1102</v>
      </c>
      <c r="H1121" s="118" t="s">
        <v>1100</v>
      </c>
      <c r="I1121" s="118" t="s">
        <v>4947</v>
      </c>
      <c r="J1121" s="174" t="s">
        <v>5343</v>
      </c>
      <c r="K1121" s="175">
        <v>1359.3094410000001</v>
      </c>
      <c r="L1121" s="186">
        <v>11.944124179999999</v>
      </c>
      <c r="M1121" s="186">
        <v>88.576213289999998</v>
      </c>
      <c r="N1121" s="168">
        <v>14.46365788</v>
      </c>
      <c r="O1121" s="155">
        <f t="shared" si="72"/>
        <v>6.9138803496090437</v>
      </c>
      <c r="P1121" s="174" t="s">
        <v>5343</v>
      </c>
      <c r="Q1121" s="175">
        <v>1086.944248</v>
      </c>
      <c r="R1121" s="186">
        <v>4.7430047709999998</v>
      </c>
      <c r="S1121" s="186">
        <v>75.688760990000006</v>
      </c>
      <c r="T1121" s="168">
        <v>7.1823679309999999</v>
      </c>
      <c r="U1121" s="155">
        <f t="shared" si="70"/>
        <v>13.922984865254183</v>
      </c>
      <c r="V1121" s="174" t="s">
        <v>5343</v>
      </c>
      <c r="W1121" s="175">
        <v>1117.682773</v>
      </c>
      <c r="X1121" s="186">
        <v>2.2913040659999999</v>
      </c>
      <c r="Y1121" s="186">
        <v>31.129271589999998</v>
      </c>
      <c r="Z1121" s="168">
        <v>3.3743364320000002</v>
      </c>
      <c r="AA1121">
        <f t="shared" si="71"/>
        <v>29.63545633792333</v>
      </c>
    </row>
    <row r="1122" spans="1:27" ht="16" customHeight="1" x14ac:dyDescent="0.2">
      <c r="A1122" s="13"/>
      <c r="B1122" s="226"/>
      <c r="C1122" s="218"/>
      <c r="D1122" s="24"/>
      <c r="E1122" s="304"/>
      <c r="F1122" s="57"/>
      <c r="G1122" s="57"/>
      <c r="H1122" s="118"/>
      <c r="I1122" s="118"/>
      <c r="J1122" s="186"/>
      <c r="K1122" s="186"/>
      <c r="L1122" s="186"/>
      <c r="M1122" s="186"/>
      <c r="N1122" s="168"/>
      <c r="O1122" s="155"/>
      <c r="P1122" s="186"/>
      <c r="Q1122" s="186"/>
      <c r="R1122" s="186"/>
      <c r="S1122" s="186"/>
      <c r="T1122" s="168"/>
      <c r="U1122" s="155"/>
      <c r="V1122" s="174" t="s">
        <v>5343</v>
      </c>
      <c r="W1122" s="175">
        <v>1203.8915589999999</v>
      </c>
      <c r="X1122" s="186">
        <v>1.7070556290000001</v>
      </c>
      <c r="Y1122" s="186">
        <v>23.191770609999999</v>
      </c>
      <c r="Z1122" s="168">
        <v>2.333951077</v>
      </c>
      <c r="AA1122">
        <f t="shared" si="71"/>
        <v>42.845799548008266</v>
      </c>
    </row>
    <row r="1123" spans="1:27" ht="16" customHeight="1" x14ac:dyDescent="0.2">
      <c r="A1123" s="13"/>
      <c r="B1123" s="226"/>
      <c r="C1123" s="218"/>
      <c r="D1123" s="24"/>
      <c r="E1123" s="304"/>
      <c r="F1123" s="57"/>
      <c r="G1123" s="57"/>
      <c r="H1123" s="118"/>
      <c r="I1123" s="118"/>
      <c r="J1123" s="186"/>
      <c r="K1123" s="186"/>
      <c r="L1123" s="186"/>
      <c r="M1123" s="186"/>
      <c r="N1123" s="168"/>
      <c r="O1123" s="155"/>
      <c r="P1123" s="186"/>
      <c r="Q1123" s="186"/>
      <c r="R1123" s="186"/>
      <c r="S1123" s="186"/>
      <c r="T1123" s="168"/>
      <c r="U1123" s="155"/>
      <c r="V1123" s="174" t="s">
        <v>5343</v>
      </c>
      <c r="W1123" s="175">
        <v>1271.3593049999999</v>
      </c>
      <c r="X1123" s="186">
        <v>1.903159805</v>
      </c>
      <c r="Y1123" s="186">
        <v>25.85600896</v>
      </c>
      <c r="Z1123" s="168">
        <v>2.4640151299999999</v>
      </c>
      <c r="AA1123">
        <f t="shared" si="71"/>
        <v>40.584166380504328</v>
      </c>
    </row>
    <row r="1124" spans="1:27" ht="16" customHeight="1" x14ac:dyDescent="0.25">
      <c r="A1124" s="11" t="s">
        <v>3772</v>
      </c>
      <c r="B1124" s="64">
        <v>9</v>
      </c>
      <c r="C1124" s="201" t="s">
        <v>6019</v>
      </c>
      <c r="D1124" s="220" t="s">
        <v>3773</v>
      </c>
      <c r="E1124" s="220" t="s">
        <v>3774</v>
      </c>
      <c r="F1124" s="54" t="s">
        <v>3775</v>
      </c>
      <c r="G1124" s="54" t="s">
        <v>3776</v>
      </c>
      <c r="H1124" s="118" t="s">
        <v>3774</v>
      </c>
      <c r="I1124" s="118" t="s">
        <v>4948</v>
      </c>
      <c r="J1124" s="169" t="s">
        <v>5344</v>
      </c>
      <c r="K1124" s="171">
        <v>276.83522360000001</v>
      </c>
      <c r="L1124" s="186">
        <v>14.841462460000001</v>
      </c>
      <c r="M1124" s="186">
        <v>99.276709069999995</v>
      </c>
      <c r="N1124" s="168">
        <v>88.180576239999994</v>
      </c>
      <c r="O1124" s="155">
        <f t="shared" si="72"/>
        <v>1.1340365901877441</v>
      </c>
      <c r="P1124" s="169" t="s">
        <v>5344</v>
      </c>
      <c r="Q1124" s="171">
        <v>273.74463100000003</v>
      </c>
      <c r="R1124" s="186">
        <v>5.4712178299999996</v>
      </c>
      <c r="S1124" s="186">
        <v>65.010286690000001</v>
      </c>
      <c r="T1124" s="168">
        <v>32.873911229999997</v>
      </c>
      <c r="U1124" s="155">
        <f t="shared" si="70"/>
        <v>3.0419258390143193</v>
      </c>
      <c r="V1124" s="169" t="s">
        <v>5344</v>
      </c>
      <c r="W1124" s="171">
        <v>276.6396934</v>
      </c>
      <c r="X1124" s="186">
        <v>7.9335369120000001</v>
      </c>
      <c r="Y1124" s="186">
        <v>88.128409719999993</v>
      </c>
      <c r="Z1124" s="168">
        <v>47.170409479999996</v>
      </c>
      <c r="AA1124">
        <f t="shared" si="71"/>
        <v>2.1199731166717868</v>
      </c>
    </row>
    <row r="1125" spans="1:27" ht="16" customHeight="1" x14ac:dyDescent="0.25">
      <c r="A1125" s="11"/>
      <c r="B1125" s="64"/>
      <c r="C1125" s="202"/>
      <c r="D1125" s="221"/>
      <c r="E1125" s="221"/>
      <c r="F1125" s="54"/>
      <c r="G1125" s="54"/>
      <c r="H1125" s="118"/>
      <c r="I1125" s="118"/>
      <c r="J1125" s="186"/>
      <c r="K1125" s="186"/>
      <c r="L1125" s="186"/>
      <c r="M1125" s="186"/>
      <c r="N1125" s="168"/>
      <c r="O1125" s="155"/>
      <c r="P1125" s="169" t="s">
        <v>5344</v>
      </c>
      <c r="Q1125" s="171">
        <v>282.60425609999999</v>
      </c>
      <c r="R1125" s="166">
        <v>0.96276461700000004</v>
      </c>
      <c r="S1125" s="186">
        <v>11.4397938</v>
      </c>
      <c r="T1125" s="168">
        <v>5.6036025269999996</v>
      </c>
      <c r="U1125" s="155">
        <f t="shared" si="70"/>
        <v>17.845662592620929</v>
      </c>
      <c r="V1125" s="186"/>
      <c r="W1125" s="186"/>
      <c r="X1125" s="186"/>
      <c r="Y1125" s="186"/>
      <c r="Z1125" s="168"/>
    </row>
    <row r="1126" spans="1:27" ht="16" customHeight="1" x14ac:dyDescent="0.25">
      <c r="A1126" s="11"/>
      <c r="B1126" s="64"/>
      <c r="C1126" s="202"/>
      <c r="D1126" s="221"/>
      <c r="E1126" s="221"/>
      <c r="F1126" s="54"/>
      <c r="G1126" s="54"/>
      <c r="H1126" s="118"/>
      <c r="I1126" s="118"/>
      <c r="J1126" s="186"/>
      <c r="K1126" s="186"/>
      <c r="L1126" s="186"/>
      <c r="M1126" s="186"/>
      <c r="N1126" s="168"/>
      <c r="O1126" s="155"/>
      <c r="P1126" s="169" t="s">
        <v>5344</v>
      </c>
      <c r="Q1126" s="171">
        <v>292.61948460000002</v>
      </c>
      <c r="R1126" s="186">
        <v>1.2349025629999999</v>
      </c>
      <c r="S1126" s="186">
        <v>14.67340036</v>
      </c>
      <c r="T1126" s="168">
        <v>6.9417506800000002</v>
      </c>
      <c r="U1126" s="155">
        <f t="shared" si="70"/>
        <v>14.405587957532349</v>
      </c>
      <c r="V1126" s="186"/>
      <c r="W1126" s="186"/>
      <c r="X1126" s="186"/>
      <c r="Y1126" s="186"/>
      <c r="Z1126" s="168"/>
    </row>
    <row r="1127" spans="1:27" ht="16" customHeight="1" x14ac:dyDescent="0.25">
      <c r="A1127" s="6" t="s">
        <v>1855</v>
      </c>
      <c r="B1127" s="232">
        <v>5</v>
      </c>
      <c r="C1127" s="201" t="s">
        <v>6020</v>
      </c>
      <c r="D1127" s="8" t="s">
        <v>1856</v>
      </c>
      <c r="E1127" s="8" t="s">
        <v>1857</v>
      </c>
      <c r="F1127" s="38" t="s">
        <v>1858</v>
      </c>
      <c r="G1127" s="42" t="s">
        <v>2059</v>
      </c>
      <c r="H1127" s="118" t="s">
        <v>2115</v>
      </c>
      <c r="I1127" s="118" t="s">
        <v>4949</v>
      </c>
      <c r="J1127" s="164" t="s">
        <v>5345</v>
      </c>
      <c r="K1127" s="165">
        <v>138.89293710000001</v>
      </c>
      <c r="L1127" s="186">
        <v>15.361591750000001</v>
      </c>
      <c r="M1127" s="186">
        <v>74.827928619999994</v>
      </c>
      <c r="N1127" s="168">
        <v>181.74780630000001</v>
      </c>
      <c r="O1127" s="155">
        <f t="shared" si="72"/>
        <v>0.55021296837517863</v>
      </c>
      <c r="P1127" s="164" t="s">
        <v>5345</v>
      </c>
      <c r="Q1127" s="165">
        <v>138.10867690000001</v>
      </c>
      <c r="R1127" s="186">
        <v>9.0082315810000004</v>
      </c>
      <c r="S1127" s="186">
        <v>79.890905950000004</v>
      </c>
      <c r="T1127" s="168">
        <v>107.1832917</v>
      </c>
      <c r="U1127" s="155">
        <f t="shared" si="70"/>
        <v>0.93298123629095453</v>
      </c>
      <c r="V1127" s="164" t="s">
        <v>5345</v>
      </c>
      <c r="W1127" s="165">
        <v>139.5287888</v>
      </c>
      <c r="X1127" s="186">
        <v>6.1374133979999996</v>
      </c>
      <c r="Y1127" s="186">
        <v>60.162647499999999</v>
      </c>
      <c r="Z1127" s="168">
        <v>72.283366349999994</v>
      </c>
      <c r="AA1127">
        <f t="shared" si="71"/>
        <v>1.3834441455838478</v>
      </c>
    </row>
    <row r="1128" spans="1:27" ht="16" customHeight="1" x14ac:dyDescent="0.25">
      <c r="A1128" s="6"/>
      <c r="B1128" s="232"/>
      <c r="C1128" s="201"/>
      <c r="D1128" s="8"/>
      <c r="E1128" s="8"/>
      <c r="F1128" s="42"/>
      <c r="G1128" s="42"/>
      <c r="H1128" s="118"/>
      <c r="I1128" s="118"/>
      <c r="J1128" s="164" t="s">
        <v>5345</v>
      </c>
      <c r="K1128" s="165">
        <v>144.87268180000001</v>
      </c>
      <c r="L1128" s="186">
        <v>4.9453302299999997</v>
      </c>
      <c r="M1128" s="186">
        <v>24.089223530000002</v>
      </c>
      <c r="N1128" s="168">
        <v>56.099037209999999</v>
      </c>
      <c r="O1128" s="155">
        <f t="shared" si="72"/>
        <v>1.7825617866784778</v>
      </c>
      <c r="P1128" s="164" t="s">
        <v>5345</v>
      </c>
      <c r="Q1128" s="165">
        <v>164.18373679999999</v>
      </c>
      <c r="R1128" s="186">
        <v>1.359802299</v>
      </c>
      <c r="S1128" s="186">
        <v>12.059618650000001</v>
      </c>
      <c r="T1128" s="168">
        <v>13.613937440000001</v>
      </c>
      <c r="U1128" s="155">
        <f t="shared" si="70"/>
        <v>7.3454135102886147</v>
      </c>
      <c r="V1128" s="164" t="s">
        <v>5345</v>
      </c>
      <c r="W1128" s="165">
        <v>149.89543420000001</v>
      </c>
      <c r="X1128" s="186">
        <v>3.7789998969999998</v>
      </c>
      <c r="Y1128" s="186">
        <v>37.044048359999998</v>
      </c>
      <c r="Z1128" s="168">
        <v>41.434409369999997</v>
      </c>
      <c r="AA1128">
        <f t="shared" si="71"/>
        <v>2.413453009720071</v>
      </c>
    </row>
    <row r="1129" spans="1:27" ht="16" customHeight="1" x14ac:dyDescent="0.25">
      <c r="A1129" s="6"/>
      <c r="B1129" s="232"/>
      <c r="C1129" s="201"/>
      <c r="D1129" s="8"/>
      <c r="E1129" s="8"/>
      <c r="F1129" s="42"/>
      <c r="G1129" s="42"/>
      <c r="H1129" s="118"/>
      <c r="I1129" s="118"/>
      <c r="J1129" s="186"/>
      <c r="K1129" s="186"/>
      <c r="L1129" s="186"/>
      <c r="M1129" s="186"/>
      <c r="N1129" s="168"/>
      <c r="O1129" s="155"/>
      <c r="P1129" s="164" t="s">
        <v>5345</v>
      </c>
      <c r="Q1129" s="165">
        <v>185.25820859999999</v>
      </c>
      <c r="R1129" s="166">
        <v>0.652857099</v>
      </c>
      <c r="S1129" s="187">
        <v>5.7899649450000004</v>
      </c>
      <c r="T1129" s="168">
        <v>5.7937118749999996</v>
      </c>
      <c r="U1129" s="155">
        <f t="shared" si="70"/>
        <v>17.26009200276291</v>
      </c>
      <c r="V1129" s="186"/>
      <c r="W1129" s="186"/>
      <c r="X1129" s="186"/>
      <c r="Y1129" s="186"/>
      <c r="Z1129" s="168"/>
    </row>
    <row r="1130" spans="1:27" ht="16" customHeight="1" x14ac:dyDescent="0.25">
      <c r="A1130" s="11" t="s">
        <v>4019</v>
      </c>
      <c r="B1130" s="61">
        <v>10</v>
      </c>
      <c r="C1130" s="262" t="s">
        <v>6021</v>
      </c>
      <c r="D1130" s="21" t="s">
        <v>4020</v>
      </c>
      <c r="E1130" s="21" t="s">
        <v>4021</v>
      </c>
      <c r="F1130" s="54" t="s">
        <v>4022</v>
      </c>
      <c r="G1130" s="54" t="s">
        <v>4023</v>
      </c>
      <c r="H1130" s="118" t="s">
        <v>4021</v>
      </c>
      <c r="I1130" s="118" t="s">
        <v>4950</v>
      </c>
      <c r="J1130" s="174" t="s">
        <v>5346</v>
      </c>
      <c r="K1130" s="175">
        <v>1291.193417</v>
      </c>
      <c r="L1130" s="186">
        <v>1.7118201159999999</v>
      </c>
      <c r="M1130" s="186">
        <v>43.651520329999997</v>
      </c>
      <c r="N1130" s="168">
        <v>2.1822505200000002</v>
      </c>
      <c r="O1130" s="155">
        <f t="shared" si="72"/>
        <v>45.824253028474473</v>
      </c>
      <c r="P1130" s="174" t="s">
        <v>5346</v>
      </c>
      <c r="Q1130" s="175">
        <v>1277.4566589999999</v>
      </c>
      <c r="R1130" s="166">
        <v>0.13074934299999999</v>
      </c>
      <c r="S1130" s="187">
        <v>7.7116895510000001</v>
      </c>
      <c r="T1130" s="168">
        <v>0.16847295100000001</v>
      </c>
      <c r="U1130" s="155">
        <f t="shared" si="70"/>
        <v>593.56709434026595</v>
      </c>
      <c r="V1130" s="174" t="s">
        <v>5346</v>
      </c>
      <c r="W1130" s="175">
        <v>1263.9916559999999</v>
      </c>
      <c r="X1130" s="186">
        <v>2.151219926</v>
      </c>
      <c r="Y1130" s="186">
        <v>50.114781800000003</v>
      </c>
      <c r="Z1130" s="168">
        <v>2.801408919</v>
      </c>
      <c r="AA1130">
        <f t="shared" si="71"/>
        <v>35.696323846822168</v>
      </c>
    </row>
    <row r="1131" spans="1:27" ht="16" customHeight="1" x14ac:dyDescent="0.25">
      <c r="A1131" s="11" t="s">
        <v>6022</v>
      </c>
      <c r="B1131" s="59">
        <v>7</v>
      </c>
      <c r="C1131" s="201" t="s">
        <v>6023</v>
      </c>
      <c r="D1131" s="8" t="s">
        <v>6024</v>
      </c>
      <c r="E1131" s="8" t="s">
        <v>2710</v>
      </c>
      <c r="F1131" s="42" t="s">
        <v>2711</v>
      </c>
      <c r="G1131" s="54" t="s">
        <v>2712</v>
      </c>
      <c r="H1131" s="118" t="s">
        <v>2962</v>
      </c>
      <c r="I1131" s="118" t="s">
        <v>4951</v>
      </c>
      <c r="J1131" s="177" t="s">
        <v>5347</v>
      </c>
      <c r="K1131" s="178">
        <v>12.36530005</v>
      </c>
      <c r="L1131" s="186">
        <v>1.4162658539999999</v>
      </c>
      <c r="M1131" s="186">
        <v>100</v>
      </c>
      <c r="N1131" s="168">
        <v>184.6841598</v>
      </c>
      <c r="O1131" s="155">
        <f t="shared" si="72"/>
        <v>0.54146495350923973</v>
      </c>
      <c r="P1131" s="177" t="s">
        <v>5347</v>
      </c>
      <c r="Q1131" s="178">
        <v>11.929471700000001</v>
      </c>
      <c r="R1131" s="166">
        <v>0.77467180899999999</v>
      </c>
      <c r="S1131" s="186">
        <v>100</v>
      </c>
      <c r="T1131" s="168">
        <v>104.63078609999999</v>
      </c>
      <c r="U1131" s="155">
        <f t="shared" si="70"/>
        <v>0.95574164858539667</v>
      </c>
      <c r="V1131" s="177" t="s">
        <v>5347</v>
      </c>
      <c r="W1131" s="178">
        <v>14.6729956</v>
      </c>
      <c r="X1131" s="166">
        <v>0.17523269799999999</v>
      </c>
      <c r="Y1131" s="186">
        <v>20.145144139999999</v>
      </c>
      <c r="Z1131" s="168">
        <v>19.319441749999999</v>
      </c>
      <c r="AA1131">
        <f t="shared" si="71"/>
        <v>5.1761330008409798</v>
      </c>
    </row>
    <row r="1132" spans="1:27" ht="16" customHeight="1" x14ac:dyDescent="0.25">
      <c r="A1132" s="111" t="s">
        <v>2883</v>
      </c>
      <c r="B1132" s="214">
        <v>7</v>
      </c>
      <c r="C1132" s="210" t="s">
        <v>6025</v>
      </c>
      <c r="D1132" s="431" t="s">
        <v>2884</v>
      </c>
      <c r="E1132" s="207" t="s">
        <v>2885</v>
      </c>
      <c r="F1132" s="42" t="s">
        <v>2886</v>
      </c>
      <c r="G1132" s="42" t="s">
        <v>2887</v>
      </c>
      <c r="H1132" s="118" t="s">
        <v>2885</v>
      </c>
      <c r="I1132" s="118" t="s">
        <v>4952</v>
      </c>
      <c r="J1132" s="174" t="s">
        <v>5348</v>
      </c>
      <c r="K1132" s="175">
        <v>523.73229509999999</v>
      </c>
      <c r="L1132" s="186">
        <v>16.595855629999999</v>
      </c>
      <c r="M1132" s="186">
        <v>88.994788979999996</v>
      </c>
      <c r="N1132" s="168">
        <v>52.14347763</v>
      </c>
      <c r="O1132" s="155">
        <f t="shared" si="72"/>
        <v>1.9177853980047246</v>
      </c>
      <c r="P1132" s="174" t="s">
        <v>5348</v>
      </c>
      <c r="Q1132" s="175">
        <v>531.17842780000001</v>
      </c>
      <c r="R1132" s="166">
        <v>8.6248931000000001E-2</v>
      </c>
      <c r="S1132" s="187">
        <v>7.774845826</v>
      </c>
      <c r="T1132" s="168">
        <v>0.26719357599999999</v>
      </c>
      <c r="U1132" s="155">
        <f t="shared" si="70"/>
        <v>374.26049494543241</v>
      </c>
      <c r="V1132" s="174" t="s">
        <v>5348</v>
      </c>
      <c r="W1132" s="175">
        <v>542.60003830000005</v>
      </c>
      <c r="X1132" s="186">
        <v>1.3481429439999999</v>
      </c>
      <c r="Y1132" s="186">
        <v>58.662525950000003</v>
      </c>
      <c r="Z1132" s="168">
        <v>4.0885876640000003</v>
      </c>
      <c r="AA1132">
        <f t="shared" si="71"/>
        <v>24.45832356255918</v>
      </c>
    </row>
    <row r="1133" spans="1:27" ht="16" customHeight="1" x14ac:dyDescent="0.25">
      <c r="A1133" s="11"/>
      <c r="B1133" s="63"/>
      <c r="C1133" s="211"/>
      <c r="D1133" s="432"/>
      <c r="E1133" s="209"/>
      <c r="F1133" s="42"/>
      <c r="G1133" s="42"/>
      <c r="H1133" s="118"/>
      <c r="I1133" s="118"/>
      <c r="J1133" s="174" t="s">
        <v>5348</v>
      </c>
      <c r="K1133" s="175">
        <v>569.05696239999997</v>
      </c>
      <c r="L1133" s="186">
        <v>1.066584588</v>
      </c>
      <c r="M1133" s="187">
        <v>5.7195285670000002</v>
      </c>
      <c r="N1133" s="168">
        <v>3.0843696650000001</v>
      </c>
      <c r="O1133" s="155">
        <f t="shared" si="72"/>
        <v>32.421535309062897</v>
      </c>
      <c r="P1133" s="186"/>
      <c r="Q1133" s="186"/>
      <c r="R1133" s="186"/>
      <c r="S1133" s="186"/>
      <c r="T1133" s="168"/>
      <c r="U1133" s="155"/>
      <c r="V1133" s="186"/>
      <c r="W1133" s="186"/>
      <c r="X1133" s="186"/>
      <c r="Y1133" s="186"/>
      <c r="Z1133" s="168"/>
    </row>
    <row r="1134" spans="1:27" ht="16" customHeight="1" x14ac:dyDescent="0.25">
      <c r="A1134" s="1" t="s">
        <v>6026</v>
      </c>
      <c r="B1134" s="59">
        <v>1</v>
      </c>
      <c r="C1134" s="196" t="s">
        <v>6027</v>
      </c>
      <c r="D1134" s="1" t="s">
        <v>6028</v>
      </c>
      <c r="E1134" s="1" t="s">
        <v>128</v>
      </c>
      <c r="F1134" s="42" t="s">
        <v>272</v>
      </c>
      <c r="G1134" s="42" t="s">
        <v>313</v>
      </c>
      <c r="H1134" s="118" t="s">
        <v>466</v>
      </c>
      <c r="I1134" s="118" t="s">
        <v>4953</v>
      </c>
      <c r="J1134" s="174" t="s">
        <v>5349</v>
      </c>
      <c r="K1134" s="175">
        <v>676.03651149999996</v>
      </c>
      <c r="L1134" s="186">
        <v>27.146296849999999</v>
      </c>
      <c r="M1134" s="186">
        <v>95.192406340000005</v>
      </c>
      <c r="N1134" s="168">
        <v>66.084359379999995</v>
      </c>
      <c r="O1134" s="155">
        <f t="shared" si="72"/>
        <v>1.5132173624469507</v>
      </c>
      <c r="P1134" s="174" t="s">
        <v>5349</v>
      </c>
      <c r="Q1134" s="175">
        <v>696.23525810000001</v>
      </c>
      <c r="R1134" s="186">
        <v>9.1793762900000004</v>
      </c>
      <c r="S1134" s="186">
        <v>86.180422140000005</v>
      </c>
      <c r="T1134" s="168">
        <v>21.69802705</v>
      </c>
      <c r="U1134" s="155">
        <f t="shared" si="70"/>
        <v>4.6087139521747442</v>
      </c>
      <c r="V1134" s="174" t="s">
        <v>5349</v>
      </c>
      <c r="W1134" s="175">
        <v>691.14259749999997</v>
      </c>
      <c r="X1134" s="186">
        <v>7.6693384419999999</v>
      </c>
      <c r="Y1134" s="186">
        <v>83.939281899999997</v>
      </c>
      <c r="Z1134" s="168">
        <v>18.26215959</v>
      </c>
      <c r="AA1134">
        <f t="shared" si="71"/>
        <v>5.4758036423445802</v>
      </c>
    </row>
    <row r="1135" spans="1:27" ht="16" customHeight="1" x14ac:dyDescent="0.25">
      <c r="C1135" s="196"/>
      <c r="F1135" s="42"/>
      <c r="G1135" s="42"/>
      <c r="H1135" s="118"/>
      <c r="I1135" s="118"/>
      <c r="J1135" s="186"/>
      <c r="K1135" s="186"/>
      <c r="L1135" s="186"/>
      <c r="M1135" s="186"/>
      <c r="N1135" s="168"/>
      <c r="O1135" s="155"/>
      <c r="P1135" s="186"/>
      <c r="Q1135" s="186"/>
      <c r="R1135" s="186"/>
      <c r="S1135" s="186"/>
      <c r="T1135" s="168"/>
      <c r="U1135" s="155"/>
      <c r="V1135" s="186"/>
      <c r="W1135" s="186"/>
      <c r="X1135" s="186"/>
      <c r="Y1135" s="186"/>
      <c r="Z1135" s="168"/>
    </row>
    <row r="1136" spans="1:27" ht="16" customHeight="1" x14ac:dyDescent="0.25">
      <c r="A1136" s="11" t="s">
        <v>3704</v>
      </c>
      <c r="B1136" s="64">
        <v>9</v>
      </c>
      <c r="C1136" s="201" t="s">
        <v>6029</v>
      </c>
      <c r="D1136" s="161" t="s">
        <v>3705</v>
      </c>
      <c r="E1136" s="21" t="s">
        <v>6030</v>
      </c>
      <c r="F1136" s="54" t="s">
        <v>3706</v>
      </c>
      <c r="G1136" s="54" t="s">
        <v>3707</v>
      </c>
      <c r="H1136" s="118" t="s">
        <v>3708</v>
      </c>
      <c r="I1136" s="118" t="s">
        <v>4954</v>
      </c>
      <c r="J1136" s="174" t="s">
        <v>5350</v>
      </c>
      <c r="K1136" s="175">
        <v>982.95454549999999</v>
      </c>
      <c r="L1136" s="186">
        <v>7.9264137510000001</v>
      </c>
      <c r="M1136" s="186">
        <v>80.981660910000002</v>
      </c>
      <c r="N1136" s="168">
        <v>13.27252871</v>
      </c>
      <c r="O1136" s="155">
        <f t="shared" si="72"/>
        <v>7.5343592909056136</v>
      </c>
      <c r="P1136" s="174" t="s">
        <v>5350</v>
      </c>
      <c r="Q1136" s="175">
        <v>993.80129280000006</v>
      </c>
      <c r="R1136" s="186">
        <v>1.1629245509999999</v>
      </c>
      <c r="S1136" s="186">
        <v>58.268508249999996</v>
      </c>
      <c r="T1136" s="168">
        <v>1.926032475</v>
      </c>
      <c r="U1136" s="155">
        <f t="shared" si="70"/>
        <v>51.920204512647175</v>
      </c>
      <c r="V1136" s="174" t="s">
        <v>5350</v>
      </c>
      <c r="W1136" s="175">
        <v>1047.9687429999999</v>
      </c>
      <c r="X1136" s="186">
        <v>2.3479449680000002</v>
      </c>
      <c r="Y1136" s="186">
        <v>77.176969569999997</v>
      </c>
      <c r="Z1136" s="168">
        <v>3.6877126950000001</v>
      </c>
      <c r="AA1136">
        <f t="shared" si="71"/>
        <v>27.117079954624828</v>
      </c>
    </row>
    <row r="1137" spans="1:27" ht="16" customHeight="1" x14ac:dyDescent="0.25">
      <c r="A1137" s="11"/>
      <c r="B1137" s="64"/>
      <c r="C1137" s="202"/>
      <c r="D1137" s="264"/>
      <c r="E1137" s="21"/>
      <c r="F1137" s="54"/>
      <c r="G1137" s="54"/>
      <c r="H1137" s="118"/>
      <c r="I1137" s="118"/>
      <c r="J1137" s="174" t="s">
        <v>5350</v>
      </c>
      <c r="K1137" s="175">
        <v>1238.636364</v>
      </c>
      <c r="L1137" s="166">
        <v>0.51810851400000002</v>
      </c>
      <c r="M1137" s="187">
        <v>5.2933507300000002</v>
      </c>
      <c r="N1137" s="168">
        <v>0.68851114899999999</v>
      </c>
      <c r="O1137" s="155">
        <f t="shared" si="72"/>
        <v>145.24093058658661</v>
      </c>
      <c r="P1137" s="186"/>
      <c r="Q1137" s="186"/>
      <c r="R1137" s="186"/>
      <c r="S1137" s="186"/>
      <c r="T1137" s="168"/>
      <c r="U1137" s="155"/>
      <c r="V1137" s="186"/>
      <c r="W1137" s="186"/>
      <c r="X1137" s="186"/>
      <c r="Y1137" s="186"/>
      <c r="Z1137" s="168"/>
    </row>
    <row r="1138" spans="1:27" ht="16" customHeight="1" x14ac:dyDescent="0.2">
      <c r="A1138" s="358" t="s">
        <v>1141</v>
      </c>
      <c r="B1138" s="359">
        <v>3</v>
      </c>
      <c r="C1138" s="203" t="s">
        <v>6031</v>
      </c>
      <c r="D1138" s="24" t="s">
        <v>1142</v>
      </c>
      <c r="E1138" s="24" t="s">
        <v>1143</v>
      </c>
      <c r="F1138" s="57" t="s">
        <v>1144</v>
      </c>
      <c r="G1138" s="57" t="s">
        <v>1145</v>
      </c>
      <c r="H1138" s="119" t="s">
        <v>1143</v>
      </c>
      <c r="I1138" s="118" t="s">
        <v>4955</v>
      </c>
      <c r="J1138" s="174" t="s">
        <v>5351</v>
      </c>
      <c r="K1138" s="175">
        <v>1285.5810690000001</v>
      </c>
      <c r="L1138" s="186">
        <v>33.113951239999999</v>
      </c>
      <c r="M1138" s="186">
        <v>95.355027660000005</v>
      </c>
      <c r="N1138" s="168">
        <v>42.398348259999999</v>
      </c>
      <c r="O1138" s="155">
        <f t="shared" si="72"/>
        <v>2.3585824472870631</v>
      </c>
      <c r="P1138" s="174" t="s">
        <v>5351</v>
      </c>
      <c r="Q1138" s="175">
        <v>1299.7611850000001</v>
      </c>
      <c r="R1138" s="186">
        <v>6.2015263430000003</v>
      </c>
      <c r="S1138" s="186">
        <v>82.12738487</v>
      </c>
      <c r="T1138" s="168">
        <v>7.8536833829999999</v>
      </c>
      <c r="U1138" s="155">
        <f t="shared" si="70"/>
        <v>12.732878971981343</v>
      </c>
      <c r="V1138" s="174" t="s">
        <v>5351</v>
      </c>
      <c r="W1138" s="175">
        <v>1256.587068</v>
      </c>
      <c r="X1138" s="186">
        <v>15.884578830000001</v>
      </c>
      <c r="Y1138" s="186">
        <v>90.218597380000006</v>
      </c>
      <c r="Z1138" s="168">
        <v>20.807432479999999</v>
      </c>
      <c r="AA1138">
        <f t="shared" si="71"/>
        <v>4.8059749849540303</v>
      </c>
    </row>
    <row r="1139" spans="1:27" ht="16" customHeight="1" x14ac:dyDescent="0.25">
      <c r="A1139" s="6" t="s">
        <v>514</v>
      </c>
      <c r="B1139" s="60">
        <v>2</v>
      </c>
      <c r="C1139" s="374" t="s">
        <v>6032</v>
      </c>
      <c r="D1139" s="236" t="s">
        <v>515</v>
      </c>
      <c r="E1139" s="236" t="s">
        <v>516</v>
      </c>
      <c r="F1139" s="45" t="s">
        <v>4317</v>
      </c>
      <c r="G1139" s="42" t="s">
        <v>517</v>
      </c>
      <c r="H1139" s="119" t="s">
        <v>516</v>
      </c>
      <c r="I1139" s="119" t="s">
        <v>4956</v>
      </c>
      <c r="J1139" s="174" t="s">
        <v>5352</v>
      </c>
      <c r="K1139" s="175">
        <v>1118.37057</v>
      </c>
      <c r="L1139" s="186">
        <v>7.4401793720000002</v>
      </c>
      <c r="M1139" s="186">
        <v>90.625768010000002</v>
      </c>
      <c r="N1139" s="168">
        <v>10.950197449999999</v>
      </c>
      <c r="O1139" s="155">
        <f t="shared" si="72"/>
        <v>9.1322554188280876</v>
      </c>
      <c r="P1139" s="174" t="s">
        <v>5352</v>
      </c>
      <c r="Q1139" s="175">
        <v>1036.765519</v>
      </c>
      <c r="R1139" s="166">
        <v>0.51325633100000001</v>
      </c>
      <c r="S1139" s="186">
        <v>45.380385779999997</v>
      </c>
      <c r="T1139" s="168">
        <v>0.81483579799999994</v>
      </c>
      <c r="U1139" s="155">
        <f t="shared" si="70"/>
        <v>122.7241123247754</v>
      </c>
      <c r="V1139" s="174" t="s">
        <v>5352</v>
      </c>
      <c r="W1139" s="175">
        <v>1013.380133</v>
      </c>
      <c r="X1139" s="186">
        <v>3.0136773990000001</v>
      </c>
      <c r="Y1139" s="186">
        <v>84.997625330000005</v>
      </c>
      <c r="Z1139" s="168">
        <v>4.8948365389999999</v>
      </c>
      <c r="AA1139">
        <f t="shared" si="71"/>
        <v>20.429691411192596</v>
      </c>
    </row>
    <row r="1140" spans="1:27" ht="16" customHeight="1" x14ac:dyDescent="0.25">
      <c r="A1140" s="11"/>
      <c r="B1140" s="61"/>
      <c r="C1140" s="401"/>
      <c r="D1140" s="238"/>
      <c r="E1140" s="238"/>
      <c r="F1140" s="45"/>
      <c r="G1140" s="42"/>
      <c r="H1140" s="119"/>
      <c r="I1140" s="119"/>
      <c r="J1140" s="186"/>
      <c r="K1140" s="186"/>
      <c r="L1140" s="186"/>
      <c r="M1140" s="186"/>
      <c r="N1140" s="168"/>
      <c r="O1140" s="155"/>
      <c r="P1140" s="186"/>
      <c r="Q1140" s="186"/>
      <c r="R1140" s="186"/>
      <c r="S1140" s="186"/>
      <c r="T1140" s="168"/>
      <c r="U1140" s="155"/>
      <c r="V1140" s="186"/>
      <c r="W1140" s="186"/>
      <c r="X1140" s="186"/>
      <c r="Y1140" s="186"/>
      <c r="Z1140" s="168"/>
    </row>
    <row r="1141" spans="1:27" ht="16" customHeight="1" x14ac:dyDescent="0.25">
      <c r="A1141" s="1" t="s">
        <v>26</v>
      </c>
      <c r="B1141" s="59">
        <v>1</v>
      </c>
      <c r="C1141" s="196" t="s">
        <v>6033</v>
      </c>
      <c r="D1141" s="1" t="s">
        <v>197</v>
      </c>
      <c r="E1141" s="1" t="s">
        <v>110</v>
      </c>
      <c r="F1141" s="42" t="s">
        <v>362</v>
      </c>
      <c r="G1141" s="42" t="s">
        <v>388</v>
      </c>
      <c r="H1141" s="118" t="s">
        <v>442</v>
      </c>
      <c r="I1141" s="119" t="s">
        <v>4957</v>
      </c>
      <c r="J1141" s="169" t="s">
        <v>5353</v>
      </c>
      <c r="K1141" s="171">
        <v>385.59028260000002</v>
      </c>
      <c r="L1141" s="186">
        <v>9.0241300189999993</v>
      </c>
      <c r="M1141" s="186">
        <v>100</v>
      </c>
      <c r="N1141" s="168">
        <v>38.504525710000003</v>
      </c>
      <c r="O1141" s="155">
        <f t="shared" si="72"/>
        <v>2.5970973062532496</v>
      </c>
      <c r="P1141" s="174" t="s">
        <v>5353</v>
      </c>
      <c r="Q1141" s="171">
        <v>378.89276530000001</v>
      </c>
      <c r="R1141" s="186">
        <v>6.3428544960000002</v>
      </c>
      <c r="S1141" s="186">
        <v>53.94565841</v>
      </c>
      <c r="T1141" s="168">
        <v>27.542019329999999</v>
      </c>
      <c r="U1141" s="155">
        <f t="shared" si="70"/>
        <v>3.6308158382227091</v>
      </c>
      <c r="V1141" s="174" t="s">
        <v>5353</v>
      </c>
      <c r="W1141" s="171">
        <v>373.61019210000001</v>
      </c>
      <c r="X1141" s="186">
        <v>7.1977175769999997</v>
      </c>
      <c r="Y1141" s="186">
        <v>61.734454929999998</v>
      </c>
      <c r="Z1141" s="168">
        <v>31.695617639999998</v>
      </c>
      <c r="AA1141">
        <f t="shared" si="71"/>
        <v>3.1550102962435917</v>
      </c>
    </row>
    <row r="1142" spans="1:27" ht="16" customHeight="1" x14ac:dyDescent="0.25">
      <c r="A1142" s="12"/>
      <c r="B1142" s="63"/>
      <c r="C1142" s="237"/>
      <c r="D1142" s="12"/>
      <c r="E1142" s="12"/>
      <c r="F1142" s="42"/>
      <c r="G1142" s="42"/>
      <c r="H1142" s="118"/>
      <c r="I1142" s="119"/>
      <c r="J1142" s="186"/>
      <c r="K1142" s="186"/>
      <c r="L1142" s="186"/>
      <c r="M1142" s="186"/>
      <c r="N1142" s="168"/>
      <c r="O1142" s="155"/>
      <c r="P1142" s="174" t="s">
        <v>5353</v>
      </c>
      <c r="Q1142" s="171">
        <v>390.56555270000001</v>
      </c>
      <c r="R1142" s="186">
        <v>1.03138862</v>
      </c>
      <c r="S1142" s="187">
        <v>8.7719083270000002</v>
      </c>
      <c r="T1142" s="168">
        <v>4.3447484879999996</v>
      </c>
      <c r="U1142" s="155">
        <f t="shared" si="70"/>
        <v>23.01629203075748</v>
      </c>
      <c r="V1142" s="174" t="s">
        <v>5353</v>
      </c>
      <c r="W1142" s="171">
        <v>396.83361170000001</v>
      </c>
      <c r="X1142" s="186">
        <v>2.6484783680000001</v>
      </c>
      <c r="Y1142" s="186">
        <v>22.715863280000001</v>
      </c>
      <c r="Z1142" s="168">
        <v>10.980668619999999</v>
      </c>
      <c r="AA1142">
        <f t="shared" si="71"/>
        <v>9.1069135642488774</v>
      </c>
    </row>
    <row r="1143" spans="1:27" ht="16" customHeight="1" x14ac:dyDescent="0.25">
      <c r="A1143" s="12"/>
      <c r="B1143" s="63"/>
      <c r="C1143" s="237"/>
      <c r="D1143" s="12"/>
      <c r="E1143" s="12"/>
      <c r="F1143" s="42"/>
      <c r="G1143" s="42"/>
      <c r="H1143" s="118"/>
      <c r="I1143" s="119"/>
      <c r="J1143" s="186"/>
      <c r="K1143" s="186"/>
      <c r="L1143" s="186"/>
      <c r="M1143" s="186"/>
      <c r="N1143" s="168"/>
      <c r="O1143" s="155"/>
      <c r="P1143" s="174" t="s">
        <v>5353</v>
      </c>
      <c r="Q1143" s="175">
        <v>407.02248909999997</v>
      </c>
      <c r="R1143" s="186">
        <v>2.7047832939999998</v>
      </c>
      <c r="S1143" s="186">
        <v>23.004045850000001</v>
      </c>
      <c r="T1143" s="168">
        <v>10.93357005</v>
      </c>
      <c r="U1143" s="155">
        <f t="shared" si="70"/>
        <v>9.1461434410437601</v>
      </c>
      <c r="V1143" s="174" t="s">
        <v>5353</v>
      </c>
      <c r="W1143" s="175">
        <v>433.89998789999999</v>
      </c>
      <c r="X1143" s="186">
        <v>1.2356556329999999</v>
      </c>
      <c r="Y1143" s="186">
        <v>10.59815506</v>
      </c>
      <c r="Z1143" s="168">
        <v>4.685683053</v>
      </c>
      <c r="AA1143">
        <f t="shared" si="71"/>
        <v>21.341605667497117</v>
      </c>
    </row>
    <row r="1144" spans="1:27" ht="16" customHeight="1" x14ac:dyDescent="0.25">
      <c r="A1144" s="12"/>
      <c r="B1144" s="63"/>
      <c r="C1144" s="237"/>
      <c r="D1144" s="12"/>
      <c r="E1144" s="12"/>
      <c r="F1144" s="42"/>
      <c r="G1144" s="42"/>
      <c r="H1144" s="118"/>
      <c r="I1144" s="119"/>
      <c r="J1144" s="186"/>
      <c r="K1144" s="186"/>
      <c r="L1144" s="186"/>
      <c r="M1144" s="186"/>
      <c r="N1144" s="168"/>
      <c r="O1144" s="155"/>
      <c r="P1144" s="174" t="s">
        <v>5353</v>
      </c>
      <c r="Q1144" s="175">
        <v>447.10805900000003</v>
      </c>
      <c r="R1144" s="186">
        <v>1.1167609810000001</v>
      </c>
      <c r="S1144" s="187">
        <v>9.4979959600000008</v>
      </c>
      <c r="T1144" s="168">
        <v>4.1097983060000001</v>
      </c>
      <c r="U1144" s="155">
        <f t="shared" si="70"/>
        <v>24.332094315676621</v>
      </c>
      <c r="V1144" s="186"/>
      <c r="W1144" s="186"/>
      <c r="X1144" s="186"/>
      <c r="Y1144" s="186"/>
      <c r="Z1144" s="168"/>
    </row>
    <row r="1145" spans="1:27" ht="16" customHeight="1" x14ac:dyDescent="0.25">
      <c r="A1145" s="11" t="s">
        <v>2857</v>
      </c>
      <c r="B1145" s="59">
        <v>7</v>
      </c>
      <c r="C1145" s="210" t="s">
        <v>6034</v>
      </c>
      <c r="D1145" s="207" t="s">
        <v>2858</v>
      </c>
      <c r="E1145" s="8" t="s">
        <v>2859</v>
      </c>
      <c r="F1145" s="42" t="s">
        <v>2860</v>
      </c>
      <c r="G1145" s="42" t="s">
        <v>2861</v>
      </c>
      <c r="H1145" s="119" t="s">
        <v>2859</v>
      </c>
      <c r="I1145" s="119" t="s">
        <v>4958</v>
      </c>
      <c r="J1145" s="174" t="s">
        <v>5354</v>
      </c>
      <c r="K1145" s="175">
        <v>708.40795330000003</v>
      </c>
      <c r="L1145" s="186">
        <v>6.9846587930000004</v>
      </c>
      <c r="M1145" s="186">
        <v>96.690400839999995</v>
      </c>
      <c r="N1145" s="168">
        <v>16.226604009999999</v>
      </c>
      <c r="O1145" s="155">
        <f t="shared" si="72"/>
        <v>6.1627189483623814</v>
      </c>
      <c r="P1145" s="174" t="s">
        <v>5354</v>
      </c>
      <c r="Q1145" s="175">
        <v>697.08535359999996</v>
      </c>
      <c r="R1145" s="186">
        <v>7.5716102300000001</v>
      </c>
      <c r="S1145" s="186">
        <v>89.729098820000004</v>
      </c>
      <c r="T1145" s="168">
        <v>17.875803609999998</v>
      </c>
      <c r="U1145" s="155">
        <f t="shared" si="70"/>
        <v>5.594154096885382</v>
      </c>
      <c r="V1145" s="174" t="s">
        <v>5354</v>
      </c>
      <c r="W1145" s="175">
        <v>707.94078720000005</v>
      </c>
      <c r="X1145" s="186">
        <v>9.153515531</v>
      </c>
      <c r="Y1145" s="186">
        <v>84.262810759999994</v>
      </c>
      <c r="Z1145" s="168">
        <v>21.279271430000001</v>
      </c>
      <c r="AA1145">
        <f t="shared" si="71"/>
        <v>4.6994090154335701</v>
      </c>
    </row>
    <row r="1146" spans="1:27" ht="16" customHeight="1" x14ac:dyDescent="0.25">
      <c r="A1146" s="11"/>
      <c r="C1146" s="210"/>
      <c r="D1146" s="207"/>
      <c r="E1146" s="8"/>
      <c r="F1146" s="42"/>
      <c r="G1146" s="42"/>
      <c r="H1146" s="119"/>
      <c r="I1146" s="119"/>
      <c r="J1146" s="186"/>
      <c r="K1146" s="186"/>
      <c r="L1146" s="186"/>
      <c r="M1146" s="186"/>
      <c r="N1146" s="168"/>
      <c r="O1146" s="155"/>
      <c r="P1146" s="186"/>
      <c r="Q1146" s="186"/>
      <c r="R1146" s="186"/>
      <c r="S1146" s="186"/>
      <c r="T1146" s="168"/>
      <c r="U1146" s="155"/>
      <c r="V1146" s="174" t="s">
        <v>5354</v>
      </c>
      <c r="W1146" s="175">
        <v>1049.515048</v>
      </c>
      <c r="X1146" s="186">
        <v>1.430894957</v>
      </c>
      <c r="Y1146" s="186">
        <v>13.17212284</v>
      </c>
      <c r="Z1146" s="168">
        <v>2.2440717370000001</v>
      </c>
      <c r="AA1146">
        <f t="shared" si="71"/>
        <v>44.56185528796221</v>
      </c>
    </row>
    <row r="1147" spans="1:27" ht="16" customHeight="1" x14ac:dyDescent="0.25">
      <c r="A1147" s="11" t="s">
        <v>4005</v>
      </c>
      <c r="B1147" s="61">
        <v>10</v>
      </c>
      <c r="C1147" s="244" t="s">
        <v>6035</v>
      </c>
      <c r="D1147" s="21" t="s">
        <v>4006</v>
      </c>
      <c r="E1147" s="220" t="s">
        <v>4007</v>
      </c>
      <c r="F1147" s="54" t="s">
        <v>4008</v>
      </c>
      <c r="G1147" s="54" t="s">
        <v>4009</v>
      </c>
      <c r="H1147" s="118" t="s">
        <v>4007</v>
      </c>
      <c r="I1147" s="119" t="s">
        <v>4959</v>
      </c>
      <c r="J1147" s="164" t="s">
        <v>5355</v>
      </c>
      <c r="K1147" s="165">
        <v>235.65257339999999</v>
      </c>
      <c r="L1147" s="186">
        <v>17.878686699999999</v>
      </c>
      <c r="M1147" s="186">
        <v>94.313923669999994</v>
      </c>
      <c r="N1147" s="168">
        <v>124.7698954</v>
      </c>
      <c r="O1147" s="155">
        <f t="shared" si="72"/>
        <v>0.80147538538370855</v>
      </c>
      <c r="P1147" s="164" t="s">
        <v>5355</v>
      </c>
      <c r="Q1147" s="165">
        <v>220.0061876</v>
      </c>
      <c r="R1147" s="186">
        <v>1.4652564400000001</v>
      </c>
      <c r="S1147" s="186">
        <v>24.45351969</v>
      </c>
      <c r="T1147" s="168">
        <v>10.95194096</v>
      </c>
      <c r="U1147" s="155">
        <f t="shared" si="70"/>
        <v>9.1308015962861795</v>
      </c>
      <c r="V1147" s="164" t="s">
        <v>5355</v>
      </c>
      <c r="W1147" s="165">
        <v>222.35477359999999</v>
      </c>
      <c r="X1147" s="166">
        <v>0.786770003</v>
      </c>
      <c r="Y1147" s="186">
        <v>11.162978000000001</v>
      </c>
      <c r="Z1147" s="168">
        <v>5.8186080090000001</v>
      </c>
      <c r="AA1147">
        <f t="shared" si="71"/>
        <v>17.186241081255829</v>
      </c>
    </row>
    <row r="1148" spans="1:27" ht="16" customHeight="1" x14ac:dyDescent="0.25">
      <c r="A1148" s="11"/>
      <c r="B1148" s="61"/>
      <c r="C1148" s="273"/>
      <c r="D1148" s="21"/>
      <c r="E1148" s="221"/>
      <c r="F1148" s="54"/>
      <c r="G1148" s="54"/>
      <c r="H1148" s="118"/>
      <c r="I1148" s="119"/>
      <c r="J1148" s="186"/>
      <c r="K1148" s="186"/>
      <c r="L1148" s="186"/>
      <c r="M1148" s="186"/>
      <c r="N1148" s="168"/>
      <c r="O1148" s="155"/>
      <c r="P1148" s="164" t="s">
        <v>5355</v>
      </c>
      <c r="Q1148" s="165">
        <v>242.834676</v>
      </c>
      <c r="R1148" s="186">
        <v>3.5059857499999998</v>
      </c>
      <c r="S1148" s="186">
        <v>58.511049149999998</v>
      </c>
      <c r="T1148" s="168">
        <v>23.744333430000001</v>
      </c>
      <c r="U1148" s="155">
        <f t="shared" si="70"/>
        <v>4.2115311552041321</v>
      </c>
      <c r="V1148" s="164" t="s">
        <v>5355</v>
      </c>
      <c r="W1148" s="165">
        <v>240.16406989999999</v>
      </c>
      <c r="X1148" s="186">
        <v>2.407345791</v>
      </c>
      <c r="Y1148" s="186">
        <v>34.156294719999998</v>
      </c>
      <c r="Z1148" s="168">
        <v>16.48488098</v>
      </c>
      <c r="AA1148">
        <f t="shared" si="71"/>
        <v>6.0661645128844599</v>
      </c>
    </row>
    <row r="1149" spans="1:27" ht="16" customHeight="1" x14ac:dyDescent="0.25">
      <c r="A1149" s="11"/>
      <c r="B1149" s="61"/>
      <c r="C1149" s="273"/>
      <c r="D1149" s="21"/>
      <c r="E1149" s="221"/>
      <c r="F1149" s="54"/>
      <c r="G1149" s="54"/>
      <c r="H1149" s="118"/>
      <c r="I1149" s="119"/>
      <c r="J1149" s="186"/>
      <c r="K1149" s="186"/>
      <c r="L1149" s="186"/>
      <c r="M1149" s="186"/>
      <c r="N1149" s="168"/>
      <c r="O1149" s="155"/>
      <c r="P1149" s="186"/>
      <c r="Q1149" s="186"/>
      <c r="R1149" s="186"/>
      <c r="S1149" s="186"/>
      <c r="T1149" s="168"/>
      <c r="U1149" s="155"/>
      <c r="V1149" s="164" t="s">
        <v>5355</v>
      </c>
      <c r="W1149" s="165">
        <v>249.5139504</v>
      </c>
      <c r="X1149" s="186">
        <v>2.6723556730000002</v>
      </c>
      <c r="Y1149" s="186">
        <v>37.916350989999998</v>
      </c>
      <c r="Z1149" s="168">
        <v>17.614584279999999</v>
      </c>
      <c r="AA1149">
        <f t="shared" si="71"/>
        <v>5.6771138285416294</v>
      </c>
    </row>
    <row r="1150" spans="1:27" ht="16" customHeight="1" x14ac:dyDescent="0.25">
      <c r="A1150" s="111" t="s">
        <v>3803</v>
      </c>
      <c r="B1150" s="205">
        <v>9</v>
      </c>
      <c r="C1150" s="377" t="s">
        <v>6036</v>
      </c>
      <c r="D1150" s="378" t="s">
        <v>3804</v>
      </c>
      <c r="E1150" s="378" t="s">
        <v>3805</v>
      </c>
      <c r="F1150" s="54" t="s">
        <v>3806</v>
      </c>
      <c r="G1150" s="54" t="s">
        <v>3807</v>
      </c>
      <c r="H1150" s="118" t="s">
        <v>3805</v>
      </c>
      <c r="I1150" s="119" t="s">
        <v>4960</v>
      </c>
      <c r="J1150" s="169" t="s">
        <v>5356</v>
      </c>
      <c r="K1150" s="171">
        <v>255.2784872</v>
      </c>
      <c r="L1150" s="186">
        <v>25.397984640000001</v>
      </c>
      <c r="M1150" s="186">
        <v>89.464212070000002</v>
      </c>
      <c r="N1150" s="168">
        <v>163.63199159999999</v>
      </c>
      <c r="O1150" s="155">
        <f t="shared" si="72"/>
        <v>0.61112743921403201</v>
      </c>
      <c r="P1150" s="169" t="s">
        <v>5356</v>
      </c>
      <c r="Q1150" s="171">
        <v>257.65474610000001</v>
      </c>
      <c r="R1150" s="186">
        <v>9.4833719599999995</v>
      </c>
      <c r="S1150" s="186">
        <v>61.057668499999998</v>
      </c>
      <c r="T1150" s="168">
        <v>60.535744870000002</v>
      </c>
      <c r="U1150" s="155">
        <f t="shared" si="70"/>
        <v>1.6519165695367117</v>
      </c>
      <c r="V1150" s="169" t="s">
        <v>5356</v>
      </c>
      <c r="W1150" s="171">
        <v>260.44163809999998</v>
      </c>
      <c r="X1150" s="186">
        <v>13.968885569999999</v>
      </c>
      <c r="Y1150" s="186">
        <v>82.772759719999996</v>
      </c>
      <c r="Z1150" s="168">
        <v>88.215170490000006</v>
      </c>
      <c r="AA1150">
        <f t="shared" si="71"/>
        <v>1.1335918691143483</v>
      </c>
    </row>
    <row r="1151" spans="1:27" ht="16" customHeight="1" x14ac:dyDescent="0.25">
      <c r="A1151" s="11"/>
      <c r="B1151" s="64"/>
      <c r="C1151" s="379"/>
      <c r="D1151" s="380"/>
      <c r="E1151" s="380"/>
      <c r="F1151" s="54"/>
      <c r="G1151" s="54"/>
      <c r="H1151" s="118"/>
      <c r="I1151" s="119"/>
      <c r="J1151" s="186"/>
      <c r="K1151" s="186"/>
      <c r="L1151" s="186"/>
      <c r="M1151" s="186"/>
      <c r="N1151" s="168"/>
      <c r="O1151" s="155"/>
      <c r="P1151" s="169" t="s">
        <v>5356</v>
      </c>
      <c r="Q1151" s="171">
        <v>272.70815399999998</v>
      </c>
      <c r="R1151" s="186">
        <v>1.272730006</v>
      </c>
      <c r="S1151" s="187">
        <v>8.1943350000000006</v>
      </c>
      <c r="T1151" s="168">
        <v>7.6762582229999996</v>
      </c>
      <c r="U1151" s="155">
        <f t="shared" si="70"/>
        <v>13.02718031297786</v>
      </c>
      <c r="V1151" s="169" t="s">
        <v>5356</v>
      </c>
      <c r="W1151" s="171">
        <v>287.9691067</v>
      </c>
      <c r="X1151" s="186">
        <v>2.1193181640000001</v>
      </c>
      <c r="Y1151" s="186">
        <v>12.558039239999999</v>
      </c>
      <c r="Z1151" s="168">
        <v>12.1055241</v>
      </c>
      <c r="AA1151">
        <f t="shared" si="71"/>
        <v>8.2606914970331609</v>
      </c>
    </row>
    <row r="1152" spans="1:27" ht="16" customHeight="1" x14ac:dyDescent="0.25">
      <c r="A1152" s="11"/>
      <c r="B1152" s="64"/>
      <c r="C1152" s="379"/>
      <c r="D1152" s="380"/>
      <c r="E1152" s="380"/>
      <c r="F1152" s="54"/>
      <c r="G1152" s="54"/>
      <c r="H1152" s="118"/>
      <c r="I1152" s="119"/>
      <c r="J1152" s="186"/>
      <c r="K1152" s="186"/>
      <c r="L1152" s="186"/>
      <c r="M1152" s="186"/>
      <c r="N1152" s="168"/>
      <c r="O1152" s="155"/>
      <c r="P1152" s="169" t="s">
        <v>5356</v>
      </c>
      <c r="Q1152" s="171">
        <v>279.65588070000001</v>
      </c>
      <c r="R1152" s="186">
        <v>3.8870573450000001</v>
      </c>
      <c r="S1152" s="186">
        <v>25.026399869999999</v>
      </c>
      <c r="T1152" s="168">
        <v>22.862234919999999</v>
      </c>
      <c r="U1152" s="155">
        <f t="shared" si="70"/>
        <v>4.3740255644263151</v>
      </c>
      <c r="V1152" s="186"/>
      <c r="W1152" s="186"/>
      <c r="X1152" s="186"/>
      <c r="Y1152" s="186"/>
      <c r="Z1152" s="168"/>
    </row>
    <row r="1153" spans="1:27" ht="16" customHeight="1" x14ac:dyDescent="0.25">
      <c r="A1153" s="12" t="s">
        <v>627</v>
      </c>
      <c r="B1153" s="61" t="s">
        <v>5456</v>
      </c>
      <c r="C1153" s="196" t="s">
        <v>6037</v>
      </c>
      <c r="D1153" s="154" t="s">
        <v>628</v>
      </c>
      <c r="E1153" s="12" t="s">
        <v>454</v>
      </c>
      <c r="F1153" s="54" t="s">
        <v>629</v>
      </c>
      <c r="G1153" s="46" t="s">
        <v>630</v>
      </c>
      <c r="H1153" s="118" t="s">
        <v>454</v>
      </c>
      <c r="I1153" s="119" t="s">
        <v>4961</v>
      </c>
      <c r="J1153" s="174" t="s">
        <v>5357</v>
      </c>
      <c r="K1153" s="171">
        <v>397.01128519999997</v>
      </c>
      <c r="L1153" s="186">
        <v>18.543682220000001</v>
      </c>
      <c r="M1153" s="186">
        <v>80.989526179999999</v>
      </c>
      <c r="N1153" s="168">
        <v>76.84826314</v>
      </c>
      <c r="O1153" s="155">
        <f t="shared" si="72"/>
        <v>1.3012655838144684</v>
      </c>
      <c r="P1153" s="174" t="s">
        <v>5357</v>
      </c>
      <c r="Q1153" s="171">
        <v>399.9190274</v>
      </c>
      <c r="R1153" s="186">
        <v>9.2200808149999993</v>
      </c>
      <c r="S1153" s="186">
        <v>69.451207609999997</v>
      </c>
      <c r="T1153" s="168">
        <v>37.931992729999997</v>
      </c>
      <c r="U1153" s="155">
        <f t="shared" si="70"/>
        <v>2.6362970359031808</v>
      </c>
      <c r="V1153" s="174" t="s">
        <v>5357</v>
      </c>
      <c r="W1153" s="171">
        <v>394.23470279999998</v>
      </c>
      <c r="X1153" s="186">
        <v>9.8229791229999996</v>
      </c>
      <c r="Y1153" s="186">
        <v>73.493293850000001</v>
      </c>
      <c r="Z1153" s="168">
        <v>40.994661149999999</v>
      </c>
      <c r="AA1153">
        <f t="shared" si="71"/>
        <v>2.4393420312488665</v>
      </c>
    </row>
    <row r="1154" spans="1:27" ht="16" customHeight="1" x14ac:dyDescent="0.25">
      <c r="A1154" s="12"/>
      <c r="B1154" s="61"/>
      <c r="C1154" s="237"/>
      <c r="D1154" s="176"/>
      <c r="E1154" s="12"/>
      <c r="F1154" s="54"/>
      <c r="G1154" s="54"/>
      <c r="H1154" s="118"/>
      <c r="I1154" s="119"/>
      <c r="J1154" s="174" t="s">
        <v>5357</v>
      </c>
      <c r="K1154" s="175">
        <v>423.0707597</v>
      </c>
      <c r="L1154" s="186">
        <v>2.23791472</v>
      </c>
      <c r="M1154" s="187">
        <v>9.7740918269999995</v>
      </c>
      <c r="N1154" s="168">
        <v>8.7034003230000003</v>
      </c>
      <c r="O1154" s="155">
        <f t="shared" si="72"/>
        <v>11.489762195096951</v>
      </c>
      <c r="P1154" s="174" t="s">
        <v>5357</v>
      </c>
      <c r="Q1154" s="175">
        <v>463.51001680000002</v>
      </c>
      <c r="R1154" s="186">
        <v>1.1071572329999999</v>
      </c>
      <c r="S1154" s="187">
        <v>8.339775801</v>
      </c>
      <c r="T1154" s="168">
        <v>3.9303559479999999</v>
      </c>
      <c r="U1154" s="155">
        <f t="shared" si="70"/>
        <v>25.442988198279085</v>
      </c>
      <c r="V1154" s="174" t="s">
        <v>5357</v>
      </c>
      <c r="W1154" s="175">
        <v>463.38015380000002</v>
      </c>
      <c r="X1154" s="166">
        <v>0.77910674300000005</v>
      </c>
      <c r="Y1154" s="187">
        <v>5.829099308</v>
      </c>
      <c r="Z1154" s="168">
        <v>2.7665668659999998</v>
      </c>
      <c r="AA1154">
        <f t="shared" si="71"/>
        <v>36.145882186676928</v>
      </c>
    </row>
    <row r="1155" spans="1:27" ht="16" customHeight="1" x14ac:dyDescent="0.25">
      <c r="A1155" s="12"/>
      <c r="B1155" s="61"/>
      <c r="C1155" s="237"/>
      <c r="D1155" s="176"/>
      <c r="E1155" s="12"/>
      <c r="F1155" s="54"/>
      <c r="G1155" s="54"/>
      <c r="H1155" s="118"/>
      <c r="I1155" s="119"/>
      <c r="J1155" s="186"/>
      <c r="K1155" s="186"/>
      <c r="L1155" s="186"/>
      <c r="M1155" s="186"/>
      <c r="N1155" s="168"/>
      <c r="O1155" s="155"/>
      <c r="P1155" s="174" t="s">
        <v>5357</v>
      </c>
      <c r="Q1155" s="175">
        <v>494.6220836</v>
      </c>
      <c r="R1155" s="186">
        <v>1.581414731</v>
      </c>
      <c r="S1155" s="186">
        <v>11.91216921</v>
      </c>
      <c r="T1155" s="168">
        <v>5.261012043</v>
      </c>
      <c r="U1155" s="155">
        <f t="shared" ref="U1155:U1218" si="73">100/T1155</f>
        <v>19.007749684408012</v>
      </c>
      <c r="V1155" s="174" t="s">
        <v>5357</v>
      </c>
      <c r="W1155" s="175">
        <v>499.54843540000002</v>
      </c>
      <c r="X1155" s="166">
        <v>0.88142349600000003</v>
      </c>
      <c r="Y1155" s="187">
        <v>6.5946099609999997</v>
      </c>
      <c r="Z1155" s="168">
        <v>2.9033960940000001</v>
      </c>
      <c r="AA1155">
        <f t="shared" ref="AA1155:AA1210" si="74">100/Z1155</f>
        <v>34.442424237827744</v>
      </c>
    </row>
    <row r="1156" spans="1:27" ht="16" customHeight="1" x14ac:dyDescent="0.25">
      <c r="A1156" s="27" t="s">
        <v>3433</v>
      </c>
      <c r="B1156" s="64" t="s">
        <v>6038</v>
      </c>
      <c r="C1156" s="216" t="s">
        <v>6039</v>
      </c>
      <c r="D1156" s="8" t="s">
        <v>3434</v>
      </c>
      <c r="E1156" s="161" t="s">
        <v>3435</v>
      </c>
      <c r="F1156" s="41" t="s">
        <v>3436</v>
      </c>
      <c r="G1156" s="41" t="s">
        <v>3437</v>
      </c>
      <c r="H1156" s="118" t="s">
        <v>3435</v>
      </c>
      <c r="I1156" s="119" t="s">
        <v>4962</v>
      </c>
      <c r="J1156" s="174" t="s">
        <v>5358</v>
      </c>
      <c r="K1156" s="175">
        <v>457.70218770000002</v>
      </c>
      <c r="L1156" s="186">
        <v>21.358149139999998</v>
      </c>
      <c r="M1156" s="186">
        <v>90.059141030000006</v>
      </c>
      <c r="N1156" s="168">
        <v>76.781968719999995</v>
      </c>
      <c r="O1156" s="155">
        <f t="shared" si="72"/>
        <v>1.3023891112335106</v>
      </c>
      <c r="P1156" s="174" t="s">
        <v>5358</v>
      </c>
      <c r="Q1156" s="175">
        <v>459.4364046</v>
      </c>
      <c r="R1156" s="186">
        <v>2.8781845810000002</v>
      </c>
      <c r="S1156" s="186">
        <v>25.397877269999999</v>
      </c>
      <c r="T1156" s="168">
        <v>10.307961430000001</v>
      </c>
      <c r="U1156" s="155">
        <f t="shared" si="73"/>
        <v>9.7012392488162416</v>
      </c>
      <c r="V1156" s="174" t="s">
        <v>5358</v>
      </c>
      <c r="W1156" s="175">
        <v>452.98063000000002</v>
      </c>
      <c r="X1156" s="186">
        <v>10.300207820000001</v>
      </c>
      <c r="Y1156" s="186">
        <v>77.713835680000003</v>
      </c>
      <c r="Z1156" s="168">
        <v>37.414711699999998</v>
      </c>
      <c r="AA1156">
        <f t="shared" si="74"/>
        <v>2.6727454377257707</v>
      </c>
    </row>
    <row r="1157" spans="1:27" ht="16" customHeight="1" x14ac:dyDescent="0.25">
      <c r="A1157" s="30"/>
      <c r="B1157" s="64"/>
      <c r="C1157" s="246"/>
      <c r="D1157" s="21"/>
      <c r="E1157" s="264"/>
      <c r="F1157" s="41"/>
      <c r="G1157" s="41"/>
      <c r="H1157" s="118"/>
      <c r="I1157" s="119"/>
      <c r="J1157" s="186"/>
      <c r="K1157" s="186"/>
      <c r="L1157" s="186"/>
      <c r="M1157" s="186"/>
      <c r="N1157" s="168"/>
      <c r="O1157" s="155"/>
      <c r="P1157" s="174" t="s">
        <v>5358</v>
      </c>
      <c r="Q1157" s="175">
        <v>472.86437569999998</v>
      </c>
      <c r="R1157" s="186">
        <v>4.1967574750000001</v>
      </c>
      <c r="S1157" s="186">
        <v>37.033320240000002</v>
      </c>
      <c r="T1157" s="168">
        <v>14.603730090000001</v>
      </c>
      <c r="U1157" s="155">
        <f t="shared" si="73"/>
        <v>6.8475656139711631</v>
      </c>
      <c r="V1157" s="186"/>
      <c r="W1157" s="186"/>
      <c r="X1157" s="186"/>
      <c r="Y1157" s="186"/>
      <c r="Z1157" s="168"/>
    </row>
    <row r="1158" spans="1:27" ht="16" customHeight="1" x14ac:dyDescent="0.25">
      <c r="A1158" s="30"/>
      <c r="B1158" s="64"/>
      <c r="C1158" s="246"/>
      <c r="D1158" s="21"/>
      <c r="E1158" s="264"/>
      <c r="F1158" s="41"/>
      <c r="G1158" s="41"/>
      <c r="H1158" s="118"/>
      <c r="I1158" s="119"/>
      <c r="J1158" s="186"/>
      <c r="K1158" s="186"/>
      <c r="L1158" s="186"/>
      <c r="M1158" s="186"/>
      <c r="N1158" s="168"/>
      <c r="O1158" s="155"/>
      <c r="P1158" s="174" t="s">
        <v>5358</v>
      </c>
      <c r="Q1158" s="175">
        <v>495.47990590000001</v>
      </c>
      <c r="R1158" s="186">
        <v>2.0111917300000002</v>
      </c>
      <c r="S1158" s="186">
        <v>17.747298449999999</v>
      </c>
      <c r="T1158" s="168">
        <v>6.6792060529999997</v>
      </c>
      <c r="U1158" s="155">
        <f t="shared" si="73"/>
        <v>14.971839348343579</v>
      </c>
      <c r="V1158" s="186"/>
      <c r="W1158" s="186"/>
      <c r="X1158" s="186"/>
      <c r="Y1158" s="186"/>
      <c r="Z1158" s="168"/>
    </row>
    <row r="1159" spans="1:27" ht="16" customHeight="1" x14ac:dyDescent="0.25">
      <c r="A1159" s="6" t="s">
        <v>1840</v>
      </c>
      <c r="B1159" s="59">
        <v>5</v>
      </c>
      <c r="C1159" s="201" t="s">
        <v>6040</v>
      </c>
      <c r="D1159" s="8" t="s">
        <v>1841</v>
      </c>
      <c r="E1159" s="161" t="s">
        <v>1842</v>
      </c>
      <c r="F1159" s="42" t="s">
        <v>1843</v>
      </c>
      <c r="G1159" s="42" t="s">
        <v>2056</v>
      </c>
      <c r="H1159" s="118" t="s">
        <v>1842</v>
      </c>
      <c r="I1159" s="119" t="s">
        <v>4963</v>
      </c>
      <c r="J1159" s="177" t="s">
        <v>5359</v>
      </c>
      <c r="K1159" s="178">
        <v>17.578288100000002</v>
      </c>
      <c r="L1159" s="166">
        <v>0.611726883</v>
      </c>
      <c r="M1159" s="186">
        <v>19.496887350000002</v>
      </c>
      <c r="N1159" s="168">
        <v>56.458660129999998</v>
      </c>
      <c r="O1159" s="155">
        <f t="shared" si="72"/>
        <v>1.7712074599316214</v>
      </c>
      <c r="P1159" s="177" t="s">
        <v>5359</v>
      </c>
      <c r="Q1159" s="178">
        <v>17.753840189999998</v>
      </c>
      <c r="R1159" s="166">
        <v>0.33009638499999999</v>
      </c>
      <c r="S1159" s="186">
        <v>19.535668279999999</v>
      </c>
      <c r="T1159" s="168">
        <v>30.168980040000001</v>
      </c>
      <c r="U1159" s="155">
        <f t="shared" si="73"/>
        <v>3.3146629374746337</v>
      </c>
      <c r="V1159" s="177" t="s">
        <v>5359</v>
      </c>
      <c r="W1159" s="178">
        <v>19.961606100000001</v>
      </c>
      <c r="X1159" s="166">
        <v>0.24785602100000001</v>
      </c>
      <c r="Y1159" s="186">
        <v>14.860750940000001</v>
      </c>
      <c r="Z1159" s="168">
        <v>20.17947616</v>
      </c>
      <c r="AA1159">
        <f t="shared" si="74"/>
        <v>4.9555300250172598</v>
      </c>
    </row>
    <row r="1160" spans="1:27" ht="16" customHeight="1" x14ac:dyDescent="0.25">
      <c r="A1160" s="6" t="s">
        <v>2508</v>
      </c>
      <c r="B1160" s="61">
        <v>6</v>
      </c>
      <c r="C1160" s="201" t="s">
        <v>6041</v>
      </c>
      <c r="D1160" s="8" t="s">
        <v>2509</v>
      </c>
      <c r="E1160" s="161" t="s">
        <v>2510</v>
      </c>
      <c r="F1160" s="45" t="s">
        <v>4320</v>
      </c>
      <c r="G1160" s="42" t="s">
        <v>2511</v>
      </c>
      <c r="H1160" s="118" t="s">
        <v>2510</v>
      </c>
      <c r="I1160" s="119" t="s">
        <v>4964</v>
      </c>
      <c r="J1160" s="164" t="s">
        <v>5360</v>
      </c>
      <c r="K1160" s="165">
        <v>198.8025821</v>
      </c>
      <c r="L1160" s="186">
        <v>22.3857252</v>
      </c>
      <c r="M1160" s="186">
        <v>97.357100500000001</v>
      </c>
      <c r="N1160" s="168">
        <v>185.1428027</v>
      </c>
      <c r="O1160" s="155">
        <f t="shared" si="72"/>
        <v>0.54012361561814037</v>
      </c>
      <c r="P1160" s="164" t="s">
        <v>5360</v>
      </c>
      <c r="Q1160" s="165">
        <v>202.81202769999999</v>
      </c>
      <c r="R1160" s="186">
        <v>7.9752194520000002</v>
      </c>
      <c r="S1160" s="186">
        <v>57.846573679999999</v>
      </c>
      <c r="T1160" s="168">
        <v>64.657340000000005</v>
      </c>
      <c r="U1160" s="155">
        <f t="shared" si="73"/>
        <v>1.5466148158894255</v>
      </c>
      <c r="V1160" s="164" t="s">
        <v>5360</v>
      </c>
      <c r="W1160" s="165">
        <v>99.157250140000002</v>
      </c>
      <c r="X1160" s="186">
        <v>2.0613489359999999</v>
      </c>
      <c r="Y1160" s="186">
        <v>18.446157370000002</v>
      </c>
      <c r="Z1160" s="168">
        <v>34.136198239999999</v>
      </c>
      <c r="AA1160">
        <f t="shared" si="74"/>
        <v>2.9294416237254661</v>
      </c>
    </row>
    <row r="1161" spans="1:27" ht="16" customHeight="1" x14ac:dyDescent="0.25">
      <c r="A1161" s="11"/>
      <c r="B1161" s="61"/>
      <c r="C1161" s="202"/>
      <c r="D1161" s="21"/>
      <c r="E1161" s="264"/>
      <c r="F1161" s="45"/>
      <c r="G1161" s="42"/>
      <c r="H1161" s="118"/>
      <c r="I1161" s="119"/>
      <c r="J1161" s="186"/>
      <c r="K1161" s="186"/>
      <c r="L1161" s="186"/>
      <c r="M1161" s="186"/>
      <c r="N1161" s="168"/>
      <c r="O1161" s="155"/>
      <c r="P1161" s="164" t="s">
        <v>5360</v>
      </c>
      <c r="Q1161" s="165">
        <v>210.8639129</v>
      </c>
      <c r="R1161" s="186">
        <v>3.5522120479999999</v>
      </c>
      <c r="S1161" s="186">
        <v>25.765221539999999</v>
      </c>
      <c r="T1161" s="168">
        <v>27.70044528</v>
      </c>
      <c r="U1161" s="155">
        <f t="shared" si="73"/>
        <v>3.6100502713651683</v>
      </c>
      <c r="V1161" s="164" t="s">
        <v>5360</v>
      </c>
      <c r="W1161" s="165">
        <v>189.18659729999999</v>
      </c>
      <c r="X1161" s="166">
        <v>0.95731580999999999</v>
      </c>
      <c r="Y1161" s="187">
        <v>8.5666224599999996</v>
      </c>
      <c r="Z1161" s="168">
        <v>8.3194329360000001</v>
      </c>
      <c r="AA1161">
        <f t="shared" si="74"/>
        <v>12.02005001654358</v>
      </c>
    </row>
    <row r="1162" spans="1:27" ht="16" customHeight="1" x14ac:dyDescent="0.25">
      <c r="A1162" s="11"/>
      <c r="B1162" s="61"/>
      <c r="C1162" s="202"/>
      <c r="D1162" s="21"/>
      <c r="E1162" s="264"/>
      <c r="F1162" s="45"/>
      <c r="G1162" s="42"/>
      <c r="H1162" s="118"/>
      <c r="I1162" s="119"/>
      <c r="J1162" s="186"/>
      <c r="K1162" s="186"/>
      <c r="L1162" s="186"/>
      <c r="M1162" s="186"/>
      <c r="N1162" s="168"/>
      <c r="O1162" s="155"/>
      <c r="P1162" s="164" t="s">
        <v>5360</v>
      </c>
      <c r="Q1162" s="165">
        <v>238.08695320000001</v>
      </c>
      <c r="R1162" s="186">
        <v>1.030403527</v>
      </c>
      <c r="S1162" s="187">
        <v>7.4738148459999998</v>
      </c>
      <c r="T1162" s="168">
        <v>7.1174269150000002</v>
      </c>
      <c r="U1162" s="155">
        <f t="shared" si="73"/>
        <v>14.05002133414952</v>
      </c>
      <c r="V1162" s="164" t="s">
        <v>5360</v>
      </c>
      <c r="W1162" s="165">
        <v>203.47385439999999</v>
      </c>
      <c r="X1162" s="186">
        <v>4.7038940379999996</v>
      </c>
      <c r="Y1162" s="186">
        <v>42.093198370000003</v>
      </c>
      <c r="Z1162" s="168">
        <v>38.011904110000003</v>
      </c>
      <c r="AA1162">
        <f t="shared" si="74"/>
        <v>2.6307548211901453</v>
      </c>
    </row>
    <row r="1163" spans="1:27" ht="16" customHeight="1" x14ac:dyDescent="0.25">
      <c r="A1163" s="11"/>
      <c r="B1163" s="61"/>
      <c r="C1163" s="202"/>
      <c r="D1163" s="21"/>
      <c r="E1163" s="264"/>
      <c r="F1163" s="45"/>
      <c r="G1163" s="42"/>
      <c r="H1163" s="118"/>
      <c r="I1163" s="119"/>
      <c r="J1163" s="186"/>
      <c r="K1163" s="186"/>
      <c r="L1163" s="186"/>
      <c r="M1163" s="186"/>
      <c r="N1163" s="168"/>
      <c r="O1163" s="155"/>
      <c r="P1163" s="186"/>
      <c r="Q1163" s="186"/>
      <c r="R1163" s="186"/>
      <c r="S1163" s="186"/>
      <c r="T1163" s="168"/>
      <c r="U1163" s="155"/>
      <c r="V1163" s="164" t="s">
        <v>5360</v>
      </c>
      <c r="W1163" s="165">
        <v>214.52139210000001</v>
      </c>
      <c r="X1163" s="186">
        <v>2.2680346060000001</v>
      </c>
      <c r="Y1163" s="186">
        <v>20.295701780000002</v>
      </c>
      <c r="Z1163" s="168">
        <v>17.385144960000002</v>
      </c>
      <c r="AA1163">
        <f t="shared" si="74"/>
        <v>5.7520371690935841</v>
      </c>
    </row>
    <row r="1164" spans="1:27" ht="16" customHeight="1" x14ac:dyDescent="0.25">
      <c r="A1164" s="11" t="s">
        <v>3848</v>
      </c>
      <c r="B1164" s="61">
        <v>10</v>
      </c>
      <c r="C1164" s="244" t="s">
        <v>6042</v>
      </c>
      <c r="D1164" s="21" t="s">
        <v>3849</v>
      </c>
      <c r="E1164" s="21" t="s">
        <v>3850</v>
      </c>
      <c r="F1164" s="54" t="s">
        <v>3851</v>
      </c>
      <c r="G1164" s="54" t="s">
        <v>3852</v>
      </c>
      <c r="H1164" s="118" t="s">
        <v>3853</v>
      </c>
      <c r="I1164" s="119" t="s">
        <v>4965</v>
      </c>
      <c r="J1164" s="169" t="s">
        <v>5361</v>
      </c>
      <c r="K1164" s="171">
        <v>366.84192660000002</v>
      </c>
      <c r="L1164" s="186">
        <v>23.372763039999999</v>
      </c>
      <c r="M1164" s="186">
        <v>92.761766870000002</v>
      </c>
      <c r="N1164" s="168">
        <v>104.8210852</v>
      </c>
      <c r="O1164" s="155">
        <f t="shared" si="72"/>
        <v>0.95400653226589571</v>
      </c>
      <c r="P1164" s="174" t="s">
        <v>5361</v>
      </c>
      <c r="Q1164" s="171">
        <v>369.61236709999997</v>
      </c>
      <c r="R1164" s="186">
        <v>3.1323006750000002</v>
      </c>
      <c r="S1164" s="186">
        <v>32.178759079999999</v>
      </c>
      <c r="T1164" s="168">
        <v>13.94237682</v>
      </c>
      <c r="U1164" s="155">
        <f t="shared" si="73"/>
        <v>7.1723782315618125</v>
      </c>
      <c r="V1164" s="174" t="s">
        <v>5361</v>
      </c>
      <c r="W1164" s="171">
        <v>370.83968290000001</v>
      </c>
      <c r="X1164" s="186">
        <v>6.6111243770000003</v>
      </c>
      <c r="Y1164" s="186">
        <v>59.42225964</v>
      </c>
      <c r="Z1164" s="168">
        <v>29.329860889999999</v>
      </c>
      <c r="AA1164">
        <f t="shared" si="74"/>
        <v>3.4094945207904122</v>
      </c>
    </row>
    <row r="1165" spans="1:27" ht="16" customHeight="1" x14ac:dyDescent="0.25">
      <c r="A1165" s="11"/>
      <c r="B1165" s="61"/>
      <c r="C1165" s="273"/>
      <c r="D1165" s="21"/>
      <c r="E1165" s="21"/>
      <c r="F1165" s="54"/>
      <c r="G1165" s="54"/>
      <c r="H1165" s="118"/>
      <c r="I1165" s="119"/>
      <c r="J1165" s="186"/>
      <c r="K1165" s="186"/>
      <c r="L1165" s="186"/>
      <c r="M1165" s="186"/>
      <c r="N1165" s="168"/>
      <c r="O1165" s="155"/>
      <c r="P1165" s="174" t="s">
        <v>5361</v>
      </c>
      <c r="Q1165" s="171">
        <v>386.66311710000002</v>
      </c>
      <c r="R1165" s="186">
        <v>3.052521735</v>
      </c>
      <c r="S1165" s="186">
        <v>31.359173869999999</v>
      </c>
      <c r="T1165" s="168">
        <v>12.98851032</v>
      </c>
      <c r="U1165" s="155">
        <f t="shared" si="73"/>
        <v>7.6991123336151768</v>
      </c>
      <c r="V1165" s="174" t="s">
        <v>5361</v>
      </c>
      <c r="W1165" s="175">
        <v>401.37240250000002</v>
      </c>
      <c r="X1165" s="186">
        <v>2.5531900959999998</v>
      </c>
      <c r="Y1165" s="186">
        <v>22.948641739999999</v>
      </c>
      <c r="Z1165" s="168">
        <v>10.465974279999999</v>
      </c>
      <c r="AA1165">
        <f t="shared" si="74"/>
        <v>9.5547721907835612</v>
      </c>
    </row>
    <row r="1166" spans="1:27" ht="16" customHeight="1" x14ac:dyDescent="0.25">
      <c r="A1166" s="11"/>
      <c r="B1166" s="61"/>
      <c r="C1166" s="273"/>
      <c r="D1166" s="21"/>
      <c r="E1166" s="21"/>
      <c r="F1166" s="54"/>
      <c r="G1166" s="54"/>
      <c r="H1166" s="118"/>
      <c r="I1166" s="119"/>
      <c r="J1166" s="186"/>
      <c r="K1166" s="186"/>
      <c r="L1166" s="186"/>
      <c r="M1166" s="186"/>
      <c r="N1166" s="168"/>
      <c r="O1166" s="155"/>
      <c r="P1166" s="174" t="s">
        <v>5361</v>
      </c>
      <c r="Q1166" s="175">
        <v>407.98193850000001</v>
      </c>
      <c r="R1166" s="186">
        <v>1.7843996710000001</v>
      </c>
      <c r="S1166" s="186">
        <v>18.331499130000001</v>
      </c>
      <c r="T1166" s="168">
        <v>7.1961427740000001</v>
      </c>
      <c r="U1166" s="155">
        <f t="shared" si="73"/>
        <v>13.896333513740815</v>
      </c>
      <c r="V1166" s="174" t="s">
        <v>5361</v>
      </c>
      <c r="W1166" s="175">
        <v>447.80535500000002</v>
      </c>
      <c r="X1166" s="186">
        <v>1.0284363510000001</v>
      </c>
      <c r="Y1166" s="187">
        <v>9.2438151800000004</v>
      </c>
      <c r="Z1166" s="168">
        <v>3.7788643689999999</v>
      </c>
      <c r="AA1166">
        <f t="shared" si="74"/>
        <v>26.462976766340777</v>
      </c>
    </row>
    <row r="1167" spans="1:27" ht="16" customHeight="1" x14ac:dyDescent="0.25">
      <c r="A1167" s="11"/>
      <c r="B1167" s="61"/>
      <c r="C1167" s="273"/>
      <c r="D1167" s="21"/>
      <c r="E1167" s="21"/>
      <c r="F1167" s="54"/>
      <c r="G1167" s="54"/>
      <c r="H1167" s="118"/>
      <c r="I1167" s="119"/>
      <c r="J1167" s="186"/>
      <c r="K1167" s="186"/>
      <c r="L1167" s="186"/>
      <c r="M1167" s="186"/>
      <c r="N1167" s="168"/>
      <c r="O1167" s="155"/>
      <c r="P1167" s="186"/>
      <c r="Q1167" s="186"/>
      <c r="R1167" s="186"/>
      <c r="S1167" s="186"/>
      <c r="T1167" s="168"/>
      <c r="U1167" s="155"/>
      <c r="V1167" s="186"/>
      <c r="W1167" s="186"/>
      <c r="X1167" s="186"/>
      <c r="Y1167" s="186"/>
      <c r="Z1167" s="168"/>
    </row>
    <row r="1168" spans="1:27" ht="16" customHeight="1" x14ac:dyDescent="0.25">
      <c r="A1168" s="11" t="s">
        <v>6043</v>
      </c>
      <c r="B1168" s="64">
        <v>9</v>
      </c>
      <c r="C1168" s="210" t="s">
        <v>6044</v>
      </c>
      <c r="D1168" s="21" t="s">
        <v>6045</v>
      </c>
      <c r="E1168" s="207" t="s">
        <v>3606</v>
      </c>
      <c r="F1168" s="54" t="s">
        <v>3607</v>
      </c>
      <c r="G1168" s="3" t="s">
        <v>3608</v>
      </c>
      <c r="H1168" s="118" t="s">
        <v>3606</v>
      </c>
      <c r="I1168" s="119" t="s">
        <v>4966</v>
      </c>
      <c r="J1168" s="164" t="s">
        <v>5362</v>
      </c>
      <c r="K1168" s="165">
        <v>199.57948859999999</v>
      </c>
      <c r="L1168" s="186">
        <v>13.83160644</v>
      </c>
      <c r="M1168" s="186">
        <v>95.366767179999997</v>
      </c>
      <c r="N1168" s="168">
        <v>113.9505989</v>
      </c>
      <c r="O1168" s="155">
        <f t="shared" si="72"/>
        <v>0.87757327267544527</v>
      </c>
      <c r="P1168" s="169" t="s">
        <v>5362</v>
      </c>
      <c r="Q1168" s="165">
        <v>198.81567430000001</v>
      </c>
      <c r="R1168" s="186">
        <v>4.3039454609999996</v>
      </c>
      <c r="S1168" s="186">
        <v>73.506720650000005</v>
      </c>
      <c r="T1168" s="168">
        <v>35.593759579999997</v>
      </c>
      <c r="U1168" s="155">
        <f t="shared" si="73"/>
        <v>2.8094812455886125</v>
      </c>
      <c r="V1168" s="164" t="s">
        <v>5362</v>
      </c>
      <c r="W1168" s="165">
        <v>203.009782</v>
      </c>
      <c r="X1168" s="186">
        <v>4.9950683490000003</v>
      </c>
      <c r="Y1168" s="186">
        <v>79.089230860000001</v>
      </c>
      <c r="Z1168" s="168">
        <v>40.457021900000001</v>
      </c>
      <c r="AA1168">
        <f t="shared" si="74"/>
        <v>2.4717588023946964</v>
      </c>
    </row>
    <row r="1169" spans="1:27" ht="16" customHeight="1" x14ac:dyDescent="0.25">
      <c r="A1169" s="11"/>
      <c r="B1169" s="64"/>
      <c r="C1169" s="211"/>
      <c r="D1169" s="21"/>
      <c r="E1169" s="209"/>
      <c r="F1169" s="54"/>
      <c r="G1169" s="3"/>
      <c r="H1169" s="118"/>
      <c r="I1169" s="119"/>
      <c r="J1169" s="186"/>
      <c r="K1169" s="186"/>
      <c r="L1169" s="186"/>
      <c r="M1169" s="186"/>
      <c r="N1169" s="168"/>
      <c r="O1169" s="155"/>
      <c r="P1169" s="169" t="s">
        <v>5362</v>
      </c>
      <c r="Q1169" s="165">
        <v>238.82051279999999</v>
      </c>
      <c r="R1169" s="166">
        <v>0.32429128000000002</v>
      </c>
      <c r="S1169" s="187">
        <v>5.5385433620000004</v>
      </c>
      <c r="T1169" s="168">
        <v>2.2331421919999999</v>
      </c>
      <c r="U1169" s="155">
        <f t="shared" si="73"/>
        <v>44.779951925246685</v>
      </c>
      <c r="V1169" s="164" t="s">
        <v>5362</v>
      </c>
      <c r="W1169" s="165">
        <v>229.53677010000001</v>
      </c>
      <c r="X1169" s="186">
        <v>1.0633954370000001</v>
      </c>
      <c r="Y1169" s="186">
        <v>16.83723251</v>
      </c>
      <c r="Z1169" s="168">
        <v>7.6186173149999998</v>
      </c>
      <c r="AA1169">
        <f t="shared" si="74"/>
        <v>13.125741307824175</v>
      </c>
    </row>
    <row r="1170" spans="1:27" ht="16" customHeight="1" x14ac:dyDescent="0.25">
      <c r="A1170" s="11"/>
      <c r="B1170" s="64"/>
      <c r="C1170" s="211"/>
      <c r="D1170" s="21"/>
      <c r="E1170" s="209"/>
      <c r="F1170" s="54"/>
      <c r="G1170" s="3"/>
      <c r="H1170" s="118"/>
      <c r="I1170" s="119"/>
      <c r="J1170" s="186"/>
      <c r="K1170" s="186"/>
      <c r="L1170" s="186"/>
      <c r="M1170" s="186"/>
      <c r="N1170" s="168"/>
      <c r="O1170" s="155"/>
      <c r="P1170" s="169" t="s">
        <v>5362</v>
      </c>
      <c r="Q1170" s="171">
        <v>256.11058919999999</v>
      </c>
      <c r="R1170" s="166">
        <v>0.62956426300000001</v>
      </c>
      <c r="S1170" s="186">
        <v>10.75227482</v>
      </c>
      <c r="T1170" s="168">
        <v>4.0429385949999999</v>
      </c>
      <c r="U1170" s="155">
        <f t="shared" si="73"/>
        <v>24.734484002223635</v>
      </c>
      <c r="V1170" s="186"/>
      <c r="W1170" s="186"/>
      <c r="X1170" s="186"/>
      <c r="Y1170" s="186"/>
      <c r="Z1170" s="168"/>
    </row>
    <row r="1171" spans="1:27" ht="16" customHeight="1" x14ac:dyDescent="0.25">
      <c r="A1171" s="30" t="s">
        <v>3065</v>
      </c>
      <c r="B1171" s="64">
        <v>8</v>
      </c>
      <c r="C1171" s="201" t="s">
        <v>6046</v>
      </c>
      <c r="D1171" s="21" t="s">
        <v>3066</v>
      </c>
      <c r="E1171" s="21" t="s">
        <v>3067</v>
      </c>
      <c r="F1171" s="48" t="s">
        <v>3068</v>
      </c>
      <c r="G1171" s="56" t="s">
        <v>3069</v>
      </c>
      <c r="H1171" s="118" t="s">
        <v>3067</v>
      </c>
      <c r="I1171" s="119" t="s">
        <v>4967</v>
      </c>
      <c r="J1171" s="169" t="s">
        <v>5363</v>
      </c>
      <c r="K1171" s="171">
        <v>295.8638808</v>
      </c>
      <c r="L1171" s="186">
        <v>9.6495504459999992</v>
      </c>
      <c r="M1171" s="186">
        <v>53.994006890000001</v>
      </c>
      <c r="N1171" s="168">
        <v>53.648664930000002</v>
      </c>
      <c r="O1171" s="155">
        <f t="shared" si="72"/>
        <v>1.8639792831839999</v>
      </c>
      <c r="P1171" s="169" t="s">
        <v>5363</v>
      </c>
      <c r="Q1171" s="171">
        <v>295.19694520000002</v>
      </c>
      <c r="R1171" s="186">
        <v>4.9368135799999999</v>
      </c>
      <c r="S1171" s="186">
        <v>42.314979870000002</v>
      </c>
      <c r="T1171" s="168">
        <v>27.50918952</v>
      </c>
      <c r="U1171" s="155">
        <f t="shared" si="73"/>
        <v>3.63514889914503</v>
      </c>
      <c r="V1171" s="169" t="s">
        <v>5363</v>
      </c>
      <c r="W1171" s="171">
        <v>296.27036579999998</v>
      </c>
      <c r="X1171" s="186">
        <v>4.704147539</v>
      </c>
      <c r="Y1171" s="186">
        <v>40.961219909999997</v>
      </c>
      <c r="Z1171" s="168">
        <v>26.11782642</v>
      </c>
      <c r="AA1171">
        <f t="shared" si="74"/>
        <v>3.8288025347861239</v>
      </c>
    </row>
    <row r="1172" spans="1:27" ht="16" customHeight="1" x14ac:dyDescent="0.25">
      <c r="A1172" s="30"/>
      <c r="B1172" s="64"/>
      <c r="C1172" s="202"/>
      <c r="D1172" s="21"/>
      <c r="E1172" s="21"/>
      <c r="F1172" s="56"/>
      <c r="G1172" s="56"/>
      <c r="H1172" s="118"/>
      <c r="I1172" s="119"/>
      <c r="J1172" s="169" t="s">
        <v>5363</v>
      </c>
      <c r="K1172" s="171">
        <v>317.4223892</v>
      </c>
      <c r="L1172" s="186">
        <v>6.4484352969999996</v>
      </c>
      <c r="M1172" s="186">
        <v>36.082184529999999</v>
      </c>
      <c r="N1172" s="168">
        <v>33.418463070000001</v>
      </c>
      <c r="O1172" s="155">
        <f t="shared" si="72"/>
        <v>2.9923578409496256</v>
      </c>
      <c r="P1172" s="169" t="s">
        <v>5363</v>
      </c>
      <c r="Q1172" s="171">
        <v>309.30453010000002</v>
      </c>
      <c r="R1172" s="186">
        <v>1.5626483149999999</v>
      </c>
      <c r="S1172" s="186">
        <v>13.393949539999999</v>
      </c>
      <c r="T1172" s="168">
        <v>8.3106563110000007</v>
      </c>
      <c r="U1172" s="155">
        <f t="shared" si="73"/>
        <v>12.032744016575419</v>
      </c>
      <c r="V1172" s="169" t="s">
        <v>5363</v>
      </c>
      <c r="W1172" s="171">
        <v>310.5092133</v>
      </c>
      <c r="X1172" s="186">
        <v>1.297672715</v>
      </c>
      <c r="Y1172" s="186">
        <v>11.299445220000001</v>
      </c>
      <c r="Z1172" s="168">
        <v>6.8746794429999998</v>
      </c>
      <c r="AA1172">
        <f t="shared" si="74"/>
        <v>14.546132780317915</v>
      </c>
    </row>
    <row r="1173" spans="1:27" ht="16" customHeight="1" x14ac:dyDescent="0.25">
      <c r="A1173" s="30"/>
      <c r="B1173" s="64"/>
      <c r="C1173" s="202"/>
      <c r="D1173" s="21"/>
      <c r="E1173" s="21"/>
      <c r="F1173" s="56"/>
      <c r="G1173" s="56"/>
      <c r="H1173" s="118"/>
      <c r="I1173" s="119"/>
      <c r="J1173" s="186"/>
      <c r="K1173" s="186"/>
      <c r="L1173" s="186"/>
      <c r="M1173" s="186"/>
      <c r="N1173" s="168"/>
      <c r="O1173" s="155"/>
      <c r="P1173" s="169" t="s">
        <v>5363</v>
      </c>
      <c r="Q1173" s="171">
        <v>318.7892147</v>
      </c>
      <c r="R1173" s="186">
        <v>2.169902735</v>
      </c>
      <c r="S1173" s="186">
        <v>18.598917920000002</v>
      </c>
      <c r="T1173" s="168">
        <v>11.197159210000001</v>
      </c>
      <c r="U1173" s="155">
        <f t="shared" si="73"/>
        <v>8.9308366635254792</v>
      </c>
      <c r="V1173" s="169" t="s">
        <v>5363</v>
      </c>
      <c r="W1173" s="171">
        <v>318.13141339999999</v>
      </c>
      <c r="X1173" s="186">
        <v>2.3438651359999998</v>
      </c>
      <c r="Y1173" s="186">
        <v>20.409133529999998</v>
      </c>
      <c r="Z1173" s="168">
        <v>12.119830289999999</v>
      </c>
      <c r="AA1173">
        <f t="shared" si="74"/>
        <v>8.2509406160999976</v>
      </c>
    </row>
    <row r="1174" spans="1:27" ht="16" customHeight="1" x14ac:dyDescent="0.25">
      <c r="A1174" s="30"/>
      <c r="B1174" s="64"/>
      <c r="C1174" s="202"/>
      <c r="D1174" s="21"/>
      <c r="E1174" s="21"/>
      <c r="F1174" s="56"/>
      <c r="G1174" s="56"/>
      <c r="H1174" s="118"/>
      <c r="I1174" s="119"/>
      <c r="J1174" s="186"/>
      <c r="K1174" s="186"/>
      <c r="L1174" s="186"/>
      <c r="M1174" s="186"/>
      <c r="N1174" s="168"/>
      <c r="O1174" s="155"/>
      <c r="P1174" s="169" t="s">
        <v>5363</v>
      </c>
      <c r="Q1174" s="171">
        <v>338.6618871</v>
      </c>
      <c r="R1174" s="186">
        <v>1.0775494000000001</v>
      </c>
      <c r="S1174" s="187">
        <v>9.2360143729999997</v>
      </c>
      <c r="T1174" s="168">
        <v>5.2343509389999996</v>
      </c>
      <c r="U1174" s="155">
        <f t="shared" si="73"/>
        <v>19.104565430437987</v>
      </c>
      <c r="V1174" s="169" t="s">
        <v>5363</v>
      </c>
      <c r="W1174" s="171">
        <v>344.33272649999998</v>
      </c>
      <c r="X1174" s="166">
        <v>0.65270800299999998</v>
      </c>
      <c r="Y1174" s="187">
        <v>5.6834348459999999</v>
      </c>
      <c r="Z1174" s="168">
        <v>3.1184450350000001</v>
      </c>
      <c r="AA1174">
        <f t="shared" si="74"/>
        <v>32.067263933673914</v>
      </c>
    </row>
    <row r="1175" spans="1:27" ht="16" customHeight="1" x14ac:dyDescent="0.25">
      <c r="A1175" s="30"/>
      <c r="B1175" s="64"/>
      <c r="C1175" s="202"/>
      <c r="D1175" s="21"/>
      <c r="E1175" s="21"/>
      <c r="F1175" s="56"/>
      <c r="G1175" s="56"/>
      <c r="H1175" s="118"/>
      <c r="I1175" s="119"/>
      <c r="J1175" s="186"/>
      <c r="K1175" s="186"/>
      <c r="L1175" s="186"/>
      <c r="M1175" s="186"/>
      <c r="N1175" s="168"/>
      <c r="O1175" s="155"/>
      <c r="P1175" s="169" t="s">
        <v>5363</v>
      </c>
      <c r="Q1175" s="171">
        <v>356.72795289999999</v>
      </c>
      <c r="R1175" s="166">
        <v>0.72271191099999998</v>
      </c>
      <c r="S1175" s="187">
        <v>6.1945908000000003</v>
      </c>
      <c r="T1175" s="168">
        <v>3.3330122709999999</v>
      </c>
      <c r="U1175" s="155">
        <f t="shared" si="73"/>
        <v>30.002889839345571</v>
      </c>
      <c r="V1175" s="169" t="s">
        <v>5363</v>
      </c>
      <c r="W1175" s="171">
        <v>356.71880169999997</v>
      </c>
      <c r="X1175" s="166">
        <v>0.87311455500000001</v>
      </c>
      <c r="Y1175" s="187">
        <v>7.6026181130000001</v>
      </c>
      <c r="Z1175" s="168">
        <v>4.0267443790000002</v>
      </c>
      <c r="AA1175">
        <f t="shared" si="74"/>
        <v>24.833957805097615</v>
      </c>
    </row>
    <row r="1176" spans="1:27" ht="16" customHeight="1" x14ac:dyDescent="0.25">
      <c r="A1176" s="27" t="s">
        <v>3028</v>
      </c>
      <c r="B1176" s="64">
        <v>8</v>
      </c>
      <c r="C1176" s="201" t="s">
        <v>6047</v>
      </c>
      <c r="D1176" s="8" t="s">
        <v>3029</v>
      </c>
      <c r="E1176" s="8" t="s">
        <v>3030</v>
      </c>
      <c r="F1176" s="41" t="s">
        <v>3031</v>
      </c>
      <c r="G1176" s="41" t="s">
        <v>3032</v>
      </c>
      <c r="H1176" s="120" t="s">
        <v>3033</v>
      </c>
      <c r="I1176" s="120" t="s">
        <v>4968</v>
      </c>
      <c r="J1176" s="169" t="s">
        <v>5364</v>
      </c>
      <c r="K1176" s="171">
        <v>380.81124629999999</v>
      </c>
      <c r="L1176" s="186">
        <v>29.595411649999999</v>
      </c>
      <c r="M1176" s="186">
        <v>84.282094240000006</v>
      </c>
      <c r="N1176" s="168">
        <v>127.8625797</v>
      </c>
      <c r="O1176" s="155">
        <f t="shared" ref="O1176:O1235" si="75">100/N1176</f>
        <v>0.78208964839147543</v>
      </c>
      <c r="P1176" s="169" t="s">
        <v>5364</v>
      </c>
      <c r="Q1176" s="171">
        <v>325.5956367</v>
      </c>
      <c r="R1176" s="186">
        <v>1.3572310540000001</v>
      </c>
      <c r="S1176" s="186">
        <v>12.16563962</v>
      </c>
      <c r="T1176" s="168">
        <v>6.8573105060000001</v>
      </c>
      <c r="U1176" s="155">
        <f t="shared" si="73"/>
        <v>14.582976797171739</v>
      </c>
      <c r="V1176" s="174" t="s">
        <v>5364</v>
      </c>
      <c r="W1176" s="175">
        <v>1500</v>
      </c>
      <c r="X1176" s="186">
        <v>5</v>
      </c>
      <c r="Y1176" s="186"/>
      <c r="Z1176" s="168">
        <v>5.4869208819999997</v>
      </c>
      <c r="AA1176">
        <f t="shared" si="74"/>
        <v>18.225157998551218</v>
      </c>
    </row>
    <row r="1177" spans="1:27" ht="16" customHeight="1" x14ac:dyDescent="0.25">
      <c r="A1177" s="30"/>
      <c r="B1177" s="64"/>
      <c r="C1177" s="202"/>
      <c r="D1177" s="21"/>
      <c r="E1177" s="21"/>
      <c r="F1177" s="41"/>
      <c r="G1177" s="41"/>
      <c r="H1177" s="120"/>
      <c r="I1177" s="120"/>
      <c r="J1177" s="169" t="s">
        <v>5364</v>
      </c>
      <c r="K1177" s="171">
        <v>396.3512025</v>
      </c>
      <c r="L1177" s="186">
        <v>2.9316929260000002</v>
      </c>
      <c r="M1177" s="187">
        <v>8.3489029440000007</v>
      </c>
      <c r="N1177" s="168">
        <v>12.169668769999999</v>
      </c>
      <c r="O1177" s="155">
        <f t="shared" si="75"/>
        <v>8.2171505149355024</v>
      </c>
      <c r="P1177" s="169" t="s">
        <v>5364</v>
      </c>
      <c r="Q1177" s="171">
        <v>378.4286922</v>
      </c>
      <c r="R1177" s="186">
        <v>5.919410922</v>
      </c>
      <c r="S1177" s="186">
        <v>53.059071850000002</v>
      </c>
      <c r="T1177" s="168">
        <v>25.734836309999999</v>
      </c>
      <c r="U1177" s="155">
        <f t="shared" si="73"/>
        <v>3.8857834102928477</v>
      </c>
      <c r="V1177" s="186"/>
      <c r="W1177" s="186"/>
      <c r="X1177" s="186"/>
      <c r="Y1177" s="186"/>
      <c r="Z1177" s="168"/>
    </row>
    <row r="1178" spans="1:27" s="20" customFormat="1" ht="16" customHeight="1" x14ac:dyDescent="0.25">
      <c r="A1178" s="6" t="s">
        <v>6048</v>
      </c>
      <c r="B1178" s="64">
        <v>9</v>
      </c>
      <c r="C1178" s="201" t="s">
        <v>6049</v>
      </c>
      <c r="D1178" s="410" t="s">
        <v>6050</v>
      </c>
      <c r="E1178" s="220" t="s">
        <v>3674</v>
      </c>
      <c r="F1178" s="42" t="s">
        <v>3675</v>
      </c>
      <c r="G1178" s="42" t="s">
        <v>3676</v>
      </c>
      <c r="H1178" s="118" t="s">
        <v>3674</v>
      </c>
      <c r="I1178" s="120" t="s">
        <v>4969</v>
      </c>
      <c r="J1178" s="169" t="s">
        <v>5365</v>
      </c>
      <c r="K1178" s="171">
        <v>336.88167370000002</v>
      </c>
      <c r="L1178" s="186">
        <v>9.7217033900000001</v>
      </c>
      <c r="M1178" s="186">
        <v>98.024100860000004</v>
      </c>
      <c r="N1178" s="168">
        <v>47.473930699999997</v>
      </c>
      <c r="O1178" s="155">
        <f t="shared" si="75"/>
        <v>2.106419218411169</v>
      </c>
      <c r="P1178" s="169" t="s">
        <v>5365</v>
      </c>
      <c r="Q1178" s="171">
        <v>329.02935120000001</v>
      </c>
      <c r="R1178" s="186">
        <v>7.9581249549999997</v>
      </c>
      <c r="S1178" s="186">
        <v>70.449934080000006</v>
      </c>
      <c r="T1178" s="168">
        <v>39.788570110000002</v>
      </c>
      <c r="U1178" s="155">
        <f t="shared" si="73"/>
        <v>2.5132845870947031</v>
      </c>
      <c r="V1178" s="169" t="s">
        <v>5365</v>
      </c>
      <c r="W1178" s="171">
        <v>324.96608120000002</v>
      </c>
      <c r="X1178" s="186">
        <v>10.717802020000001</v>
      </c>
      <c r="Y1178" s="186">
        <v>95.072356560000003</v>
      </c>
      <c r="Z1178" s="168">
        <v>54.255732279999997</v>
      </c>
      <c r="AA1178">
        <f t="shared" si="74"/>
        <v>1.8431232203064831</v>
      </c>
    </row>
    <row r="1179" spans="1:27" s="20" customFormat="1" ht="16" customHeight="1" x14ac:dyDescent="0.25">
      <c r="A1179" s="11"/>
      <c r="B1179" s="64"/>
      <c r="C1179" s="202"/>
      <c r="D1179" s="433"/>
      <c r="E1179" s="221"/>
      <c r="F1179" s="42"/>
      <c r="G1179" s="42"/>
      <c r="H1179" s="118"/>
      <c r="I1179" s="120"/>
      <c r="J1179" s="186"/>
      <c r="K1179" s="186"/>
      <c r="L1179" s="186"/>
      <c r="M1179" s="186"/>
      <c r="N1179" s="168"/>
      <c r="O1179" s="155"/>
      <c r="P1179" s="169" t="s">
        <v>5365</v>
      </c>
      <c r="Q1179" s="171">
        <v>344.31734590000002</v>
      </c>
      <c r="R1179" s="186">
        <v>2.646448538</v>
      </c>
      <c r="S1179" s="186">
        <v>23.427896149999999</v>
      </c>
      <c r="T1179" s="168">
        <v>12.6445097</v>
      </c>
      <c r="U1179" s="155">
        <f t="shared" si="73"/>
        <v>7.908570784678191</v>
      </c>
      <c r="V1179" s="186"/>
      <c r="W1179" s="186"/>
      <c r="X1179" s="186"/>
      <c r="Y1179" s="186"/>
      <c r="Z1179" s="168"/>
      <c r="AA1179"/>
    </row>
    <row r="1180" spans="1:27" ht="16" customHeight="1" x14ac:dyDescent="0.25">
      <c r="A1180" s="1" t="s">
        <v>80</v>
      </c>
      <c r="B1180" s="59">
        <v>1</v>
      </c>
      <c r="C1180" s="196" t="s">
        <v>6051</v>
      </c>
      <c r="D1180" s="1" t="s">
        <v>250</v>
      </c>
      <c r="E1180" s="1" t="s">
        <v>168</v>
      </c>
      <c r="F1180" s="39" t="s">
        <v>342</v>
      </c>
      <c r="G1180" s="45" t="s">
        <v>332</v>
      </c>
      <c r="H1180" s="118" t="s">
        <v>508</v>
      </c>
      <c r="I1180" s="120" t="s">
        <v>4970</v>
      </c>
      <c r="J1180" s="174" t="s">
        <v>5366</v>
      </c>
      <c r="K1180" s="175">
        <v>631.82315419999998</v>
      </c>
      <c r="L1180" s="186">
        <v>12.09709632</v>
      </c>
      <c r="M1180" s="186">
        <v>94.513668460000005</v>
      </c>
      <c r="N1180" s="168">
        <v>31.508821659999999</v>
      </c>
      <c r="O1180" s="155">
        <f t="shared" si="75"/>
        <v>3.1737143673306125</v>
      </c>
      <c r="P1180" s="174" t="s">
        <v>5366</v>
      </c>
      <c r="Q1180" s="175">
        <v>473.12851669999998</v>
      </c>
      <c r="R1180" s="186">
        <v>2.4202840669999999</v>
      </c>
      <c r="S1180" s="186">
        <v>22.48822861</v>
      </c>
      <c r="T1180" s="168">
        <v>8.4173206530000009</v>
      </c>
      <c r="U1180" s="155">
        <f t="shared" si="73"/>
        <v>11.880265006223707</v>
      </c>
      <c r="V1180" s="174" t="s">
        <v>5366</v>
      </c>
      <c r="W1180" s="175">
        <v>469.59736270000002</v>
      </c>
      <c r="X1180" s="186">
        <v>5.0789266629999998</v>
      </c>
      <c r="Y1180" s="186">
        <v>49.218050120000001</v>
      </c>
      <c r="Z1180" s="168">
        <v>17.79635884</v>
      </c>
      <c r="AA1180">
        <f t="shared" si="74"/>
        <v>5.6191269741782754</v>
      </c>
    </row>
    <row r="1181" spans="1:27" ht="16" customHeight="1" x14ac:dyDescent="0.25">
      <c r="A1181" s="12"/>
      <c r="B1181" s="63"/>
      <c r="C1181" s="237"/>
      <c r="D1181" s="12"/>
      <c r="E1181" s="12"/>
      <c r="F1181" s="39"/>
      <c r="G1181" s="45"/>
      <c r="H1181" s="118"/>
      <c r="I1181" s="120"/>
      <c r="J1181" s="186"/>
      <c r="K1181" s="186"/>
      <c r="L1181" s="186"/>
      <c r="M1181" s="186"/>
      <c r="N1181" s="168"/>
      <c r="O1181" s="155"/>
      <c r="P1181" s="174" t="s">
        <v>5366</v>
      </c>
      <c r="Q1181" s="175">
        <v>632.66405090000001</v>
      </c>
      <c r="R1181" s="186">
        <v>6.921260266</v>
      </c>
      <c r="S1181" s="186">
        <v>64.309345019999995</v>
      </c>
      <c r="T1181" s="168">
        <v>18.00357786</v>
      </c>
      <c r="U1181" s="155">
        <f t="shared" si="73"/>
        <v>5.5544514972314509</v>
      </c>
      <c r="V1181" s="174" t="s">
        <v>5366</v>
      </c>
      <c r="W1181" s="175">
        <v>629.48017730000004</v>
      </c>
      <c r="X1181" s="186">
        <v>4.4296299990000003</v>
      </c>
      <c r="Y1181" s="186">
        <v>42.925949860000003</v>
      </c>
      <c r="Z1181" s="168">
        <v>11.580606080000001</v>
      </c>
      <c r="AA1181">
        <f t="shared" si="74"/>
        <v>8.6351266340630062</v>
      </c>
    </row>
    <row r="1182" spans="1:27" ht="16" customHeight="1" x14ac:dyDescent="0.25">
      <c r="A1182" s="12"/>
      <c r="B1182" s="63"/>
      <c r="C1182" s="237"/>
      <c r="D1182" s="12"/>
      <c r="E1182" s="12"/>
      <c r="F1182" s="39"/>
      <c r="G1182" s="45"/>
      <c r="H1182" s="118"/>
      <c r="I1182" s="120"/>
      <c r="J1182" s="186"/>
      <c r="K1182" s="186"/>
      <c r="L1182" s="186"/>
      <c r="M1182" s="186"/>
      <c r="N1182" s="168"/>
      <c r="O1182" s="155"/>
      <c r="P1182" s="186"/>
      <c r="Q1182" s="186"/>
      <c r="R1182" s="186"/>
      <c r="S1182" s="186"/>
      <c r="T1182" s="168"/>
      <c r="U1182" s="155"/>
      <c r="V1182" s="186"/>
      <c r="W1182" s="186"/>
      <c r="X1182" s="186"/>
      <c r="Y1182" s="186"/>
      <c r="Z1182" s="168"/>
    </row>
    <row r="1183" spans="1:27" ht="16" customHeight="1" x14ac:dyDescent="0.25">
      <c r="A1183" s="12"/>
      <c r="B1183" s="63"/>
      <c r="C1183" s="237"/>
      <c r="D1183" s="12"/>
      <c r="E1183" s="12"/>
      <c r="F1183" s="39"/>
      <c r="G1183" s="45"/>
      <c r="H1183" s="118"/>
      <c r="I1183" s="120"/>
      <c r="J1183" s="186"/>
      <c r="K1183" s="186"/>
      <c r="L1183" s="186"/>
      <c r="M1183" s="186"/>
      <c r="N1183" s="168"/>
      <c r="O1183" s="155"/>
      <c r="P1183" s="186"/>
      <c r="Q1183" s="186"/>
      <c r="R1183" s="186"/>
      <c r="S1183" s="186"/>
      <c r="T1183" s="168"/>
      <c r="U1183" s="155"/>
      <c r="V1183" s="186"/>
      <c r="W1183" s="186"/>
      <c r="X1183" s="186"/>
      <c r="Y1183" s="186"/>
      <c r="Z1183" s="168"/>
    </row>
    <row r="1184" spans="1:27" ht="16" customHeight="1" x14ac:dyDescent="0.25">
      <c r="A1184" s="27" t="s">
        <v>3285</v>
      </c>
      <c r="B1184" s="64">
        <v>8</v>
      </c>
      <c r="C1184" s="210" t="s">
        <v>6052</v>
      </c>
      <c r="D1184" s="8" t="s">
        <v>3286</v>
      </c>
      <c r="E1184" s="207" t="s">
        <v>3287</v>
      </c>
      <c r="F1184" s="41" t="s">
        <v>3288</v>
      </c>
      <c r="G1184" s="41" t="s">
        <v>3289</v>
      </c>
      <c r="H1184" s="118" t="s">
        <v>3287</v>
      </c>
      <c r="I1184" s="120" t="s">
        <v>4971</v>
      </c>
      <c r="J1184" s="174" t="s">
        <v>5367</v>
      </c>
      <c r="K1184" s="175">
        <v>490.60402679999999</v>
      </c>
      <c r="L1184" s="186">
        <v>7.6426720699999997</v>
      </c>
      <c r="M1184" s="186">
        <v>40.671267579999999</v>
      </c>
      <c r="N1184" s="168">
        <v>25.633580160000001</v>
      </c>
      <c r="O1184" s="155">
        <f t="shared" si="75"/>
        <v>3.901132786595503</v>
      </c>
      <c r="P1184" s="174" t="s">
        <v>5367</v>
      </c>
      <c r="Q1184" s="175">
        <v>502.12174590000001</v>
      </c>
      <c r="R1184" s="186">
        <v>4.3222271149999996</v>
      </c>
      <c r="S1184" s="186">
        <v>70.229426050000001</v>
      </c>
      <c r="T1184" s="168">
        <v>14.164425980000001</v>
      </c>
      <c r="U1184" s="155">
        <f t="shared" si="73"/>
        <v>7.0599401727397071</v>
      </c>
      <c r="V1184" s="174" t="s">
        <v>5367</v>
      </c>
      <c r="W1184" s="175">
        <v>487.26618450000001</v>
      </c>
      <c r="X1184" s="186">
        <v>4.1148486789999996</v>
      </c>
      <c r="Y1184" s="186">
        <v>63.884481000000001</v>
      </c>
      <c r="Z1184" s="168">
        <v>13.89572371</v>
      </c>
      <c r="AA1184">
        <f t="shared" si="74"/>
        <v>7.1964585714981801</v>
      </c>
    </row>
    <row r="1185" spans="1:27" ht="16" customHeight="1" x14ac:dyDescent="0.25">
      <c r="A1185" s="30"/>
      <c r="B1185" s="64"/>
      <c r="C1185" s="211"/>
      <c r="D1185" s="21"/>
      <c r="E1185" s="209"/>
      <c r="F1185" s="41"/>
      <c r="G1185" s="41"/>
      <c r="H1185" s="118"/>
      <c r="I1185" s="120"/>
      <c r="J1185" s="174" t="s">
        <v>5367</v>
      </c>
      <c r="K1185" s="175">
        <v>518.46153849999996</v>
      </c>
      <c r="L1185" s="186">
        <v>5.9670294520000002</v>
      </c>
      <c r="M1185" s="186">
        <v>31.75416259</v>
      </c>
      <c r="N1185" s="168">
        <v>18.938655570000002</v>
      </c>
      <c r="O1185" s="155">
        <f t="shared" si="75"/>
        <v>5.2802058535985079</v>
      </c>
      <c r="P1185" s="186"/>
      <c r="Q1185" s="186"/>
      <c r="R1185" s="186"/>
      <c r="S1185" s="186"/>
      <c r="T1185" s="168"/>
      <c r="U1185" s="155"/>
      <c r="V1185" s="174" t="s">
        <v>5367</v>
      </c>
      <c r="W1185" s="175">
        <v>566.94129029999999</v>
      </c>
      <c r="X1185" s="166">
        <v>0.42507181399999999</v>
      </c>
      <c r="Y1185" s="187">
        <v>6.59939024</v>
      </c>
      <c r="Z1185" s="168">
        <v>1.2338158379999999</v>
      </c>
      <c r="AA1185">
        <f t="shared" si="74"/>
        <v>81.04937294539738</v>
      </c>
    </row>
    <row r="1186" spans="1:27" ht="16" customHeight="1" x14ac:dyDescent="0.25">
      <c r="A1186" s="30"/>
      <c r="B1186" s="64"/>
      <c r="C1186" s="211"/>
      <c r="D1186" s="21"/>
      <c r="E1186" s="209"/>
      <c r="F1186" s="41"/>
      <c r="G1186" s="41"/>
      <c r="H1186" s="118"/>
      <c r="I1186" s="120"/>
      <c r="J1186" s="174" t="s">
        <v>5367</v>
      </c>
      <c r="K1186" s="175">
        <v>552.30769229999999</v>
      </c>
      <c r="L1186" s="186">
        <v>1.32966564</v>
      </c>
      <c r="M1186" s="187">
        <v>7.075952826</v>
      </c>
      <c r="N1186" s="168">
        <v>3.9617056129999999</v>
      </c>
      <c r="O1186" s="155">
        <f t="shared" si="75"/>
        <v>25.24165341106076</v>
      </c>
      <c r="P1186" s="186"/>
      <c r="Q1186" s="186"/>
      <c r="R1186" s="186"/>
      <c r="S1186" s="186"/>
      <c r="T1186" s="168"/>
      <c r="U1186" s="155"/>
      <c r="V1186" s="186"/>
      <c r="W1186" s="186"/>
      <c r="X1186" s="186"/>
      <c r="Y1186" s="186"/>
      <c r="Z1186" s="168"/>
    </row>
    <row r="1187" spans="1:27" ht="16" customHeight="1" x14ac:dyDescent="0.25">
      <c r="A1187" s="30"/>
      <c r="B1187" s="64"/>
      <c r="C1187" s="211"/>
      <c r="D1187" s="21"/>
      <c r="E1187" s="209"/>
      <c r="F1187" s="41"/>
      <c r="G1187" s="41"/>
      <c r="H1187" s="118"/>
      <c r="I1187" s="120"/>
      <c r="J1187" s="174" t="s">
        <v>5367</v>
      </c>
      <c r="K1187" s="175">
        <v>572.82051279999996</v>
      </c>
      <c r="L1187" s="186">
        <v>1.876901419</v>
      </c>
      <c r="M1187" s="187">
        <v>9.988124462</v>
      </c>
      <c r="N1187" s="168">
        <v>5.392014659</v>
      </c>
      <c r="O1187" s="155">
        <f t="shared" si="75"/>
        <v>18.545943645217378</v>
      </c>
      <c r="P1187" s="186"/>
      <c r="Q1187" s="186"/>
      <c r="R1187" s="186"/>
      <c r="S1187" s="186"/>
      <c r="T1187" s="168"/>
      <c r="U1187" s="155"/>
      <c r="V1187" s="186"/>
      <c r="W1187" s="186"/>
      <c r="X1187" s="186"/>
      <c r="Y1187" s="186"/>
      <c r="Z1187" s="168"/>
    </row>
    <row r="1188" spans="1:27" ht="16" customHeight="1" x14ac:dyDescent="0.25">
      <c r="A1188" s="6" t="s">
        <v>2439</v>
      </c>
      <c r="B1188" s="61">
        <v>6</v>
      </c>
      <c r="C1188" s="201" t="s">
        <v>6053</v>
      </c>
      <c r="D1188" s="8" t="s">
        <v>2440</v>
      </c>
      <c r="E1188" s="8" t="s">
        <v>2441</v>
      </c>
      <c r="F1188" s="42" t="s">
        <v>2442</v>
      </c>
      <c r="G1188" s="42" t="s">
        <v>2443</v>
      </c>
      <c r="H1188" s="119" t="s">
        <v>2441</v>
      </c>
      <c r="I1188" s="120" t="s">
        <v>4972</v>
      </c>
      <c r="J1188" s="174" t="s">
        <v>5368</v>
      </c>
      <c r="K1188" s="175">
        <v>842.54499850000002</v>
      </c>
      <c r="L1188" s="186">
        <v>23.673273720000001</v>
      </c>
      <c r="M1188" s="186">
        <v>96.196729430000005</v>
      </c>
      <c r="N1188" s="168">
        <v>46.244112579999999</v>
      </c>
      <c r="O1188" s="155">
        <f t="shared" si="75"/>
        <v>2.1624374308622532</v>
      </c>
      <c r="P1188" s="174" t="s">
        <v>5368</v>
      </c>
      <c r="Q1188" s="175">
        <v>865.74625779999997</v>
      </c>
      <c r="R1188" s="186">
        <v>10.987825300000001</v>
      </c>
      <c r="S1188" s="186">
        <v>94.042714570000001</v>
      </c>
      <c r="T1188" s="168">
        <v>20.88891813</v>
      </c>
      <c r="U1188" s="155">
        <f t="shared" si="73"/>
        <v>4.7872273411988333</v>
      </c>
      <c r="V1188" s="174" t="s">
        <v>5368</v>
      </c>
      <c r="W1188" s="175">
        <v>918.21379309999998</v>
      </c>
      <c r="X1188" s="186">
        <v>13.28090229</v>
      </c>
      <c r="Y1188" s="186">
        <v>97.376307299999993</v>
      </c>
      <c r="Z1188" s="168">
        <v>23.80597886</v>
      </c>
      <c r="AA1188">
        <f t="shared" si="74"/>
        <v>4.200625422213788</v>
      </c>
    </row>
    <row r="1189" spans="1:27" ht="16" customHeight="1" x14ac:dyDescent="0.25">
      <c r="A1189" s="11"/>
      <c r="B1189" s="61"/>
      <c r="C1189" s="202"/>
      <c r="D1189" s="21"/>
      <c r="E1189" s="21"/>
      <c r="F1189" s="42"/>
      <c r="G1189" s="42"/>
      <c r="H1189" s="119"/>
      <c r="I1189" s="120"/>
      <c r="J1189" s="186"/>
      <c r="K1189" s="186"/>
      <c r="L1189" s="186"/>
      <c r="M1189" s="186"/>
      <c r="N1189" s="168"/>
      <c r="O1189" s="155"/>
      <c r="P1189" s="186"/>
      <c r="Q1189" s="186"/>
      <c r="R1189" s="186"/>
      <c r="S1189" s="186"/>
      <c r="T1189" s="168"/>
      <c r="U1189" s="155"/>
      <c r="V1189" s="186"/>
      <c r="W1189" s="186"/>
      <c r="X1189" s="186"/>
      <c r="Y1189" s="186"/>
      <c r="Z1189" s="168"/>
    </row>
    <row r="1190" spans="1:27" ht="16" customHeight="1" x14ac:dyDescent="0.25">
      <c r="A1190" s="27" t="s">
        <v>6054</v>
      </c>
      <c r="B1190" s="249">
        <v>8</v>
      </c>
      <c r="C1190" s="201" t="s">
        <v>6055</v>
      </c>
      <c r="D1190" s="220" t="s">
        <v>6056</v>
      </c>
      <c r="E1190" s="220" t="s">
        <v>3092</v>
      </c>
      <c r="F1190" s="41" t="s">
        <v>3093</v>
      </c>
      <c r="G1190" s="41" t="s">
        <v>3094</v>
      </c>
      <c r="H1190" s="118" t="s">
        <v>3092</v>
      </c>
      <c r="I1190" s="120" t="s">
        <v>4973</v>
      </c>
      <c r="J1190" s="164" t="s">
        <v>5369</v>
      </c>
      <c r="K1190" s="165">
        <v>238.11922989999999</v>
      </c>
      <c r="L1190" s="186">
        <v>21.936280029999999</v>
      </c>
      <c r="M1190" s="186">
        <v>100</v>
      </c>
      <c r="N1190" s="168">
        <v>151.50251890000001</v>
      </c>
      <c r="O1190" s="155">
        <f t="shared" si="75"/>
        <v>0.6600550322599289</v>
      </c>
      <c r="P1190" s="169" t="s">
        <v>5369</v>
      </c>
      <c r="Q1190" s="165">
        <v>241.05739890000001</v>
      </c>
      <c r="R1190" s="186">
        <v>7.6415102370000003</v>
      </c>
      <c r="S1190" s="186">
        <v>49.85738138</v>
      </c>
      <c r="T1190" s="168">
        <v>52.133375749999999</v>
      </c>
      <c r="U1190" s="155">
        <f t="shared" si="73"/>
        <v>1.9181570071260925</v>
      </c>
      <c r="V1190" s="169" t="s">
        <v>5369</v>
      </c>
      <c r="W1190" s="165">
        <v>243.0209533</v>
      </c>
      <c r="X1190" s="186">
        <v>7.3993908079999997</v>
      </c>
      <c r="Y1190" s="186">
        <v>48.950832980000001</v>
      </c>
      <c r="Z1190" s="168">
        <v>50.074098550000002</v>
      </c>
      <c r="AA1190">
        <f t="shared" si="74"/>
        <v>1.9970404439762</v>
      </c>
    </row>
    <row r="1191" spans="1:27" ht="16" customHeight="1" x14ac:dyDescent="0.25">
      <c r="A1191" s="30"/>
      <c r="B1191" s="249"/>
      <c r="C1191" s="202"/>
      <c r="D1191" s="221"/>
      <c r="E1191" s="221"/>
      <c r="F1191" s="41"/>
      <c r="G1191" s="41"/>
      <c r="H1191" s="118"/>
      <c r="I1191" s="120"/>
      <c r="J1191" s="186"/>
      <c r="K1191" s="186"/>
      <c r="L1191" s="186"/>
      <c r="M1191" s="186"/>
      <c r="N1191" s="168"/>
      <c r="O1191" s="155"/>
      <c r="P1191" s="169" t="s">
        <v>5369</v>
      </c>
      <c r="Q1191" s="171">
        <v>258.04073090000003</v>
      </c>
      <c r="R1191" s="186">
        <v>1.293764479</v>
      </c>
      <c r="S1191" s="187">
        <v>8.4412252369999994</v>
      </c>
      <c r="T1191" s="168">
        <v>8.2462190500000005</v>
      </c>
      <c r="U1191" s="155">
        <f t="shared" si="73"/>
        <v>12.126769783055908</v>
      </c>
      <c r="V1191" s="169" t="s">
        <v>5369</v>
      </c>
      <c r="W1191" s="171">
        <v>263.515265</v>
      </c>
      <c r="X1191" s="186">
        <v>2.1613590920000001</v>
      </c>
      <c r="Y1191" s="186">
        <v>14.29851871</v>
      </c>
      <c r="Z1191" s="168">
        <v>13.49019219</v>
      </c>
      <c r="AA1191">
        <f t="shared" si="74"/>
        <v>7.4127928343473064</v>
      </c>
    </row>
    <row r="1192" spans="1:27" ht="16" customHeight="1" x14ac:dyDescent="0.25">
      <c r="A1192" s="30"/>
      <c r="B1192" s="249"/>
      <c r="C1192" s="202"/>
      <c r="D1192" s="221"/>
      <c r="E1192" s="221"/>
      <c r="F1192" s="41"/>
      <c r="G1192" s="41"/>
      <c r="H1192" s="118"/>
      <c r="I1192" s="120"/>
      <c r="J1192" s="186"/>
      <c r="K1192" s="186"/>
      <c r="L1192" s="186"/>
      <c r="M1192" s="186"/>
      <c r="N1192" s="168"/>
      <c r="O1192" s="155"/>
      <c r="P1192" s="186"/>
      <c r="Q1192" s="186"/>
      <c r="R1192" s="186"/>
      <c r="S1192" s="186"/>
      <c r="T1192" s="168"/>
      <c r="U1192" s="155"/>
      <c r="V1192" s="169" t="s">
        <v>5369</v>
      </c>
      <c r="W1192" s="171">
        <v>273.53470620000002</v>
      </c>
      <c r="X1192" s="186">
        <v>1.6442713920000001</v>
      </c>
      <c r="Y1192" s="186">
        <v>10.87771364</v>
      </c>
      <c r="Z1192" s="168">
        <v>9.8872093289999992</v>
      </c>
      <c r="AA1192">
        <f t="shared" si="74"/>
        <v>10.114077357166067</v>
      </c>
    </row>
    <row r="1193" spans="1:27" ht="16" customHeight="1" x14ac:dyDescent="0.25">
      <c r="A1193" s="30"/>
      <c r="B1193" s="249"/>
      <c r="C1193" s="202"/>
      <c r="D1193" s="221"/>
      <c r="E1193" s="221"/>
      <c r="F1193" s="41"/>
      <c r="G1193" s="41"/>
      <c r="H1193" s="118"/>
      <c r="I1193" s="120"/>
      <c r="J1193" s="186"/>
      <c r="K1193" s="186"/>
      <c r="L1193" s="186"/>
      <c r="M1193" s="186"/>
      <c r="N1193" s="168"/>
      <c r="O1193" s="155"/>
      <c r="P1193" s="186"/>
      <c r="Q1193" s="186"/>
      <c r="R1193" s="186"/>
      <c r="S1193" s="186"/>
      <c r="T1193" s="168"/>
      <c r="U1193" s="155"/>
      <c r="V1193" s="169" t="s">
        <v>5369</v>
      </c>
      <c r="W1193" s="171">
        <v>299.49416760000003</v>
      </c>
      <c r="X1193" s="166">
        <v>0.820503553</v>
      </c>
      <c r="Y1193" s="187">
        <v>5.4280593399999999</v>
      </c>
      <c r="Z1193" s="168">
        <v>4.5065117289999996</v>
      </c>
      <c r="AA1193">
        <f t="shared" si="74"/>
        <v>22.190112000926739</v>
      </c>
    </row>
    <row r="1194" spans="1:27" ht="16" customHeight="1" x14ac:dyDescent="0.25">
      <c r="A1194" s="30"/>
      <c r="B1194" s="249"/>
      <c r="C1194" s="202"/>
      <c r="D1194" s="221"/>
      <c r="E1194" s="221"/>
      <c r="F1194" s="41"/>
      <c r="G1194" s="41"/>
      <c r="H1194" s="118"/>
      <c r="I1194" s="120"/>
      <c r="J1194" s="186"/>
      <c r="K1194" s="186"/>
      <c r="L1194" s="186"/>
      <c r="M1194" s="186"/>
      <c r="N1194" s="168"/>
      <c r="O1194" s="155"/>
      <c r="P1194" s="186"/>
      <c r="Q1194" s="186"/>
      <c r="R1194" s="186"/>
      <c r="S1194" s="186"/>
      <c r="T1194" s="168"/>
      <c r="U1194" s="155"/>
      <c r="V1194" s="169" t="s">
        <v>5369</v>
      </c>
      <c r="W1194" s="171">
        <v>306.115904</v>
      </c>
      <c r="X1194" s="186">
        <v>1.2647931969999999</v>
      </c>
      <c r="Y1194" s="187">
        <v>8.3672672709999993</v>
      </c>
      <c r="Z1194" s="168">
        <v>6.7965760959999999</v>
      </c>
      <c r="AA1194">
        <f t="shared" si="74"/>
        <v>14.713290719845418</v>
      </c>
    </row>
    <row r="1195" spans="1:27" ht="16" customHeight="1" x14ac:dyDescent="0.25">
      <c r="A1195" s="30"/>
      <c r="B1195" s="249"/>
      <c r="C1195" s="202"/>
      <c r="D1195" s="221"/>
      <c r="E1195" s="221"/>
      <c r="F1195" s="41"/>
      <c r="G1195" s="41"/>
      <c r="H1195" s="118"/>
      <c r="I1195" s="120"/>
      <c r="J1195" s="186"/>
      <c r="K1195" s="186"/>
      <c r="L1195" s="186"/>
      <c r="M1195" s="186"/>
      <c r="N1195" s="168"/>
      <c r="O1195" s="155"/>
      <c r="P1195" s="186"/>
      <c r="Q1195" s="186"/>
      <c r="R1195" s="186"/>
      <c r="S1195" s="186"/>
      <c r="T1195" s="168"/>
      <c r="U1195" s="155"/>
      <c r="V1195" s="169" t="s">
        <v>5369</v>
      </c>
      <c r="W1195" s="171">
        <v>331.73855959999997</v>
      </c>
      <c r="X1195" s="166">
        <v>0.776874438</v>
      </c>
      <c r="Y1195" s="187">
        <v>5.1394299669999999</v>
      </c>
      <c r="Z1195" s="168">
        <v>3.8524755960000001</v>
      </c>
      <c r="AA1195">
        <f t="shared" si="74"/>
        <v>25.957335097418746</v>
      </c>
    </row>
    <row r="1196" spans="1:27" ht="16" customHeight="1" x14ac:dyDescent="0.25">
      <c r="A1196" s="6" t="s">
        <v>805</v>
      </c>
      <c r="B1196" s="60">
        <v>2</v>
      </c>
      <c r="C1196" s="196" t="s">
        <v>6057</v>
      </c>
      <c r="D1196" s="1" t="s">
        <v>806</v>
      </c>
      <c r="E1196" s="1" t="s">
        <v>807</v>
      </c>
      <c r="F1196" s="42" t="s">
        <v>808</v>
      </c>
      <c r="G1196" s="42" t="s">
        <v>809</v>
      </c>
      <c r="H1196" s="118" t="s">
        <v>807</v>
      </c>
      <c r="I1196" s="120" t="s">
        <v>4974</v>
      </c>
      <c r="J1196" s="174" t="s">
        <v>5370</v>
      </c>
      <c r="K1196" s="175">
        <v>552.98733440000001</v>
      </c>
      <c r="L1196" s="186">
        <v>21.615672320000002</v>
      </c>
      <c r="M1196" s="186">
        <v>88.665139850000003</v>
      </c>
      <c r="N1196" s="168">
        <v>64.324239660000003</v>
      </c>
      <c r="O1196" s="155">
        <f t="shared" si="75"/>
        <v>1.5546238949511431</v>
      </c>
      <c r="P1196" s="174" t="s">
        <v>5370</v>
      </c>
      <c r="Q1196" s="175">
        <v>548.83338690000005</v>
      </c>
      <c r="R1196" s="186">
        <v>10.32518679</v>
      </c>
      <c r="S1196" s="186">
        <v>93.274375579999997</v>
      </c>
      <c r="T1196" s="168">
        <v>30.95828882</v>
      </c>
      <c r="U1196" s="155">
        <f t="shared" si="73"/>
        <v>3.2301526929161843</v>
      </c>
      <c r="V1196" s="174" t="s">
        <v>5370</v>
      </c>
      <c r="W1196" s="175">
        <v>542.8832036</v>
      </c>
      <c r="X1196" s="186">
        <v>11.86566026</v>
      </c>
      <c r="Y1196" s="186">
        <v>90.592254510000004</v>
      </c>
      <c r="Z1196" s="168">
        <v>35.96688314</v>
      </c>
      <c r="AA1196">
        <f t="shared" si="74"/>
        <v>2.7803354438791108</v>
      </c>
    </row>
    <row r="1197" spans="1:27" ht="16" customHeight="1" x14ac:dyDescent="0.25">
      <c r="A1197" s="6"/>
      <c r="B1197" s="60"/>
      <c r="C1197" s="196"/>
      <c r="F1197" s="42"/>
      <c r="G1197" s="42"/>
      <c r="H1197" s="118"/>
      <c r="I1197" s="120"/>
      <c r="J1197" s="186"/>
      <c r="K1197" s="186"/>
      <c r="L1197" s="186"/>
      <c r="M1197" s="186"/>
      <c r="N1197" s="168"/>
      <c r="O1197" s="155"/>
      <c r="P1197" s="186"/>
      <c r="Q1197" s="186"/>
      <c r="R1197" s="186"/>
      <c r="S1197" s="186"/>
      <c r="T1197" s="168"/>
      <c r="U1197" s="155"/>
      <c r="V1197" s="186"/>
      <c r="W1197" s="186"/>
      <c r="X1197" s="186"/>
      <c r="Y1197" s="186"/>
      <c r="Z1197" s="168"/>
    </row>
    <row r="1198" spans="1:27" ht="16" customHeight="1" x14ac:dyDescent="0.25">
      <c r="A1198" s="27" t="s">
        <v>3343</v>
      </c>
      <c r="B1198" s="64">
        <v>8</v>
      </c>
      <c r="C1198" s="201" t="s">
        <v>6058</v>
      </c>
      <c r="D1198" s="8" t="s">
        <v>3344</v>
      </c>
      <c r="E1198" s="8" t="s">
        <v>3345</v>
      </c>
      <c r="F1198" s="41" t="s">
        <v>3346</v>
      </c>
      <c r="G1198" s="41" t="s">
        <v>3347</v>
      </c>
      <c r="H1198" s="118" t="s">
        <v>3345</v>
      </c>
      <c r="I1198" s="120" t="s">
        <v>4975</v>
      </c>
      <c r="J1198" s="174" t="s">
        <v>5371</v>
      </c>
      <c r="K1198" s="171">
        <v>394.39462739999999</v>
      </c>
      <c r="L1198" s="186">
        <v>16.647675670000002</v>
      </c>
      <c r="M1198" s="186">
        <v>51.459812550000002</v>
      </c>
      <c r="N1198" s="168">
        <v>69.448306990000006</v>
      </c>
      <c r="O1198" s="155">
        <f t="shared" si="75"/>
        <v>1.4399199107099787</v>
      </c>
      <c r="P1198" s="174" t="s">
        <v>5371</v>
      </c>
      <c r="Q1198" s="171">
        <v>397.4883145</v>
      </c>
      <c r="R1198" s="186">
        <v>7.3034451880000004</v>
      </c>
      <c r="S1198" s="186">
        <v>49.68577801</v>
      </c>
      <c r="T1198" s="168">
        <v>30.230454869999999</v>
      </c>
      <c r="U1198" s="155">
        <f t="shared" si="73"/>
        <v>3.3079224388131081</v>
      </c>
      <c r="V1198" s="174" t="s">
        <v>5371</v>
      </c>
      <c r="W1198" s="175">
        <v>413.94014290000001</v>
      </c>
      <c r="X1198" s="186">
        <v>11.71580728</v>
      </c>
      <c r="Y1198" s="186">
        <v>65.068949480000001</v>
      </c>
      <c r="Z1198" s="168">
        <v>46.567961629999999</v>
      </c>
      <c r="AA1198">
        <f t="shared" si="74"/>
        <v>2.1473991237696355</v>
      </c>
    </row>
    <row r="1199" spans="1:27" ht="16" customHeight="1" x14ac:dyDescent="0.25">
      <c r="A1199" s="30"/>
      <c r="B1199" s="64"/>
      <c r="C1199" s="202"/>
      <c r="D1199" s="21"/>
      <c r="E1199" s="21"/>
      <c r="F1199" s="41"/>
      <c r="G1199" s="41"/>
      <c r="H1199" s="118"/>
      <c r="I1199" s="120"/>
      <c r="J1199" s="174" t="s">
        <v>5371</v>
      </c>
      <c r="K1199" s="175">
        <v>412.55329870000003</v>
      </c>
      <c r="L1199" s="186">
        <v>10.10700802</v>
      </c>
      <c r="M1199" s="186">
        <v>31.24188316</v>
      </c>
      <c r="N1199" s="168">
        <v>40.3082724</v>
      </c>
      <c r="O1199" s="155">
        <f t="shared" si="75"/>
        <v>2.4808803266894666</v>
      </c>
      <c r="P1199" s="174" t="s">
        <v>5371</v>
      </c>
      <c r="Q1199" s="175">
        <v>415.68801189999999</v>
      </c>
      <c r="R1199" s="186">
        <v>3.72946248</v>
      </c>
      <c r="S1199" s="186">
        <v>25.371758140000001</v>
      </c>
      <c r="T1199" s="168">
        <v>14.76156636</v>
      </c>
      <c r="U1199" s="155">
        <f t="shared" si="73"/>
        <v>6.774348843559987</v>
      </c>
      <c r="V1199" s="174" t="s">
        <v>5371</v>
      </c>
      <c r="W1199" s="175">
        <v>625.80821760000003</v>
      </c>
      <c r="X1199" s="186">
        <v>2.1623052060000001</v>
      </c>
      <c r="Y1199" s="186">
        <v>12.009324230000001</v>
      </c>
      <c r="Z1199" s="168">
        <v>5.6861796460000003</v>
      </c>
      <c r="AA1199">
        <f t="shared" si="74"/>
        <v>17.586500291165791</v>
      </c>
    </row>
    <row r="1200" spans="1:27" ht="16" customHeight="1" x14ac:dyDescent="0.25">
      <c r="A1200" s="30"/>
      <c r="B1200" s="64"/>
      <c r="C1200" s="202"/>
      <c r="D1200" s="21"/>
      <c r="E1200" s="21"/>
      <c r="F1200" s="41"/>
      <c r="G1200" s="41"/>
      <c r="H1200" s="118"/>
      <c r="I1200" s="120"/>
      <c r="J1200" s="174" t="s">
        <v>5371</v>
      </c>
      <c r="K1200" s="175">
        <v>448.70862510000001</v>
      </c>
      <c r="L1200" s="186">
        <v>3.7633647510000001</v>
      </c>
      <c r="M1200" s="186">
        <v>11.632977990000001</v>
      </c>
      <c r="N1200" s="168">
        <v>13.80020605</v>
      </c>
      <c r="O1200" s="155">
        <f t="shared" si="75"/>
        <v>7.2462686164022889</v>
      </c>
      <c r="P1200" s="174" t="s">
        <v>5371</v>
      </c>
      <c r="Q1200" s="175">
        <v>449.35652279999999</v>
      </c>
      <c r="R1200" s="186">
        <v>2.0475681840000002</v>
      </c>
      <c r="S1200" s="186">
        <v>13.92972982</v>
      </c>
      <c r="T1200" s="168">
        <v>7.4975843519999996</v>
      </c>
      <c r="U1200" s="155">
        <f t="shared" si="73"/>
        <v>13.337629202307641</v>
      </c>
      <c r="V1200" s="174" t="s">
        <v>5371</v>
      </c>
      <c r="W1200" s="175">
        <v>670.99072309999997</v>
      </c>
      <c r="X1200" s="186">
        <v>1.123456113</v>
      </c>
      <c r="Y1200" s="187">
        <v>6.2396134859999997</v>
      </c>
      <c r="Z1200" s="168">
        <v>2.755475686</v>
      </c>
      <c r="AA1200">
        <f t="shared" si="74"/>
        <v>36.291374483207832</v>
      </c>
    </row>
    <row r="1201" spans="1:27" ht="16" customHeight="1" x14ac:dyDescent="0.25">
      <c r="A1201" s="30"/>
      <c r="B1201" s="64"/>
      <c r="C1201" s="202"/>
      <c r="D1201" s="21"/>
      <c r="E1201" s="21"/>
      <c r="F1201" s="41"/>
      <c r="G1201" s="41"/>
      <c r="H1201" s="118"/>
      <c r="I1201" s="120"/>
      <c r="J1201" s="186"/>
      <c r="K1201" s="186"/>
      <c r="L1201" s="186"/>
      <c r="M1201" s="186"/>
      <c r="N1201" s="168"/>
      <c r="O1201" s="155"/>
      <c r="P1201" s="186"/>
      <c r="Q1201" s="186"/>
      <c r="R1201" s="186"/>
      <c r="S1201" s="186"/>
      <c r="T1201" s="168"/>
      <c r="U1201" s="155"/>
      <c r="V1201" s="186"/>
      <c r="W1201" s="186"/>
      <c r="X1201" s="186"/>
      <c r="Y1201" s="186"/>
      <c r="Z1201" s="168"/>
    </row>
    <row r="1202" spans="1:27" ht="16" customHeight="1" x14ac:dyDescent="0.25">
      <c r="A1202" s="11" t="s">
        <v>3677</v>
      </c>
      <c r="B1202" s="64">
        <v>9</v>
      </c>
      <c r="C1202" s="201" t="s">
        <v>6059</v>
      </c>
      <c r="D1202" s="21" t="s">
        <v>3678</v>
      </c>
      <c r="E1202" s="21" t="s">
        <v>3679</v>
      </c>
      <c r="F1202" s="54" t="s">
        <v>3680</v>
      </c>
      <c r="G1202" s="54" t="s">
        <v>3681</v>
      </c>
      <c r="H1202" s="118" t="s">
        <v>3679</v>
      </c>
      <c r="I1202" s="120" t="s">
        <v>4976</v>
      </c>
      <c r="J1202" s="169" t="s">
        <v>5372</v>
      </c>
      <c r="K1202" s="171">
        <v>309.31818090000002</v>
      </c>
      <c r="L1202" s="186">
        <v>13.89712392</v>
      </c>
      <c r="M1202" s="186">
        <v>85.525933109999997</v>
      </c>
      <c r="N1202" s="168">
        <v>73.906026589999996</v>
      </c>
      <c r="O1202" s="155">
        <f t="shared" si="75"/>
        <v>1.3530696292842064</v>
      </c>
      <c r="P1202" s="169" t="s">
        <v>5372</v>
      </c>
      <c r="Q1202" s="171">
        <v>310.89125180000002</v>
      </c>
      <c r="R1202" s="186">
        <v>2.5536900870000001</v>
      </c>
      <c r="S1202" s="186">
        <v>59.700865299999997</v>
      </c>
      <c r="T1202" s="168">
        <v>13.512070599999999</v>
      </c>
      <c r="U1202" s="155">
        <f t="shared" si="73"/>
        <v>7.4007902238166228</v>
      </c>
      <c r="V1202" s="169" t="s">
        <v>5372</v>
      </c>
      <c r="W1202" s="171">
        <v>310.8278876</v>
      </c>
      <c r="X1202" s="186">
        <v>3.749712325</v>
      </c>
      <c r="Y1202" s="186">
        <v>59.064295080000001</v>
      </c>
      <c r="Z1202" s="168">
        <v>19.84449794</v>
      </c>
      <c r="AA1202">
        <f t="shared" si="74"/>
        <v>5.0391801446602882</v>
      </c>
    </row>
    <row r="1203" spans="1:27" ht="16" customHeight="1" x14ac:dyDescent="0.25">
      <c r="A1203" s="11"/>
      <c r="B1203" s="64"/>
      <c r="C1203" s="202"/>
      <c r="D1203" s="21"/>
      <c r="E1203" s="21"/>
      <c r="F1203" s="54"/>
      <c r="G1203" s="54"/>
      <c r="H1203" s="118"/>
      <c r="I1203" s="120"/>
      <c r="J1203" s="186"/>
      <c r="K1203" s="186"/>
      <c r="L1203" s="186"/>
      <c r="M1203" s="186"/>
      <c r="N1203" s="168"/>
      <c r="O1203" s="155"/>
      <c r="P1203" s="186"/>
      <c r="Q1203" s="186"/>
      <c r="R1203" s="186"/>
      <c r="S1203" s="186"/>
      <c r="T1203" s="168"/>
      <c r="U1203" s="155"/>
      <c r="V1203" s="169" t="s">
        <v>5372</v>
      </c>
      <c r="W1203" s="171">
        <v>343.40896479999998</v>
      </c>
      <c r="X1203" s="166">
        <v>0.50459141900000004</v>
      </c>
      <c r="Y1203" s="187">
        <v>7.9481661199999998</v>
      </c>
      <c r="Z1203" s="168">
        <v>2.4172680299999998</v>
      </c>
      <c r="AA1203">
        <f t="shared" si="74"/>
        <v>41.369016078866522</v>
      </c>
    </row>
    <row r="1204" spans="1:27" ht="16" customHeight="1" x14ac:dyDescent="0.25">
      <c r="A1204" s="11"/>
      <c r="B1204" s="64"/>
      <c r="C1204" s="202"/>
      <c r="D1204" s="21"/>
      <c r="E1204" s="21"/>
      <c r="F1204" s="54"/>
      <c r="G1204" s="54"/>
      <c r="H1204" s="118"/>
      <c r="I1204" s="120"/>
      <c r="J1204" s="186"/>
      <c r="K1204" s="186"/>
      <c r="L1204" s="186"/>
      <c r="M1204" s="186"/>
      <c r="N1204" s="168"/>
      <c r="O1204" s="155"/>
      <c r="P1204" s="186"/>
      <c r="Q1204" s="186"/>
      <c r="R1204" s="186"/>
      <c r="S1204" s="186"/>
      <c r="T1204" s="168"/>
      <c r="U1204" s="155"/>
      <c r="V1204" s="169" t="s">
        <v>5372</v>
      </c>
      <c r="W1204" s="171">
        <v>363.24092489999998</v>
      </c>
      <c r="X1204" s="166">
        <v>0.40194825099999998</v>
      </c>
      <c r="Y1204" s="187">
        <v>6.3313630549999997</v>
      </c>
      <c r="Z1204" s="168">
        <v>1.8204966419999999</v>
      </c>
      <c r="AA1204">
        <f t="shared" si="74"/>
        <v>54.930065616676927</v>
      </c>
    </row>
    <row r="1205" spans="1:27" s="20" customFormat="1" ht="16" customHeight="1" x14ac:dyDescent="0.2">
      <c r="A1205" s="13" t="s">
        <v>1041</v>
      </c>
      <c r="B1205" s="62">
        <v>3</v>
      </c>
      <c r="C1205" s="227" t="s">
        <v>6060</v>
      </c>
      <c r="D1205" s="228" t="s">
        <v>1042</v>
      </c>
      <c r="E1205" s="217" t="s">
        <v>1043</v>
      </c>
      <c r="F1205" s="57" t="s">
        <v>1044</v>
      </c>
      <c r="G1205" s="53" t="s">
        <v>4319</v>
      </c>
      <c r="H1205" s="118" t="s">
        <v>1043</v>
      </c>
      <c r="I1205" s="120" t="s">
        <v>4977</v>
      </c>
      <c r="J1205" s="174" t="s">
        <v>5373</v>
      </c>
      <c r="K1205" s="178">
        <v>52.357954550000002</v>
      </c>
      <c r="L1205" s="186">
        <v>1.122168431</v>
      </c>
      <c r="M1205" s="187">
        <v>9.0050104629999996</v>
      </c>
      <c r="N1205" s="168">
        <v>35.111519459999997</v>
      </c>
      <c r="O1205" s="155">
        <f t="shared" si="75"/>
        <v>2.8480681422495184</v>
      </c>
      <c r="P1205" s="174" t="s">
        <v>5373</v>
      </c>
      <c r="Q1205" s="178">
        <v>50.861301439999998</v>
      </c>
      <c r="R1205" s="166">
        <v>0.52671943099999996</v>
      </c>
      <c r="S1205" s="187">
        <v>9.3403943159999994</v>
      </c>
      <c r="T1205" s="168">
        <v>16.963012679999999</v>
      </c>
      <c r="U1205" s="155">
        <f t="shared" si="73"/>
        <v>5.8951792282690203</v>
      </c>
      <c r="V1205" s="174" t="s">
        <v>5373</v>
      </c>
      <c r="W1205" s="178">
        <v>51.536276309999998</v>
      </c>
      <c r="X1205" s="186">
        <v>1.2940644910000001</v>
      </c>
      <c r="Y1205" s="186">
        <v>28.847565769999999</v>
      </c>
      <c r="Z1205" s="168">
        <v>41.132293410000003</v>
      </c>
      <c r="AA1205">
        <f t="shared" si="74"/>
        <v>2.4311797789443998</v>
      </c>
    </row>
    <row r="1206" spans="1:27" s="20" customFormat="1" ht="16" customHeight="1" x14ac:dyDescent="0.2">
      <c r="A1206" s="13"/>
      <c r="B1206" s="62"/>
      <c r="C1206" s="247"/>
      <c r="D1206" s="248"/>
      <c r="E1206" s="219"/>
      <c r="F1206" s="57"/>
      <c r="G1206" s="53"/>
      <c r="H1206" s="118"/>
      <c r="I1206" s="120"/>
      <c r="J1206" s="174" t="s">
        <v>5373</v>
      </c>
      <c r="K1206" s="175">
        <v>1192.2348480000001</v>
      </c>
      <c r="L1206" s="186">
        <v>10.66266969</v>
      </c>
      <c r="M1206" s="186">
        <v>85.564207170000003</v>
      </c>
      <c r="N1206" s="168">
        <v>14.72091045</v>
      </c>
      <c r="O1206" s="155">
        <f t="shared" si="75"/>
        <v>6.7930581019192333</v>
      </c>
      <c r="P1206" s="174" t="s">
        <v>5373</v>
      </c>
      <c r="Q1206" s="175">
        <v>1106.5318569999999</v>
      </c>
      <c r="R1206" s="186">
        <v>4.4500321329999997</v>
      </c>
      <c r="S1206" s="186">
        <v>78.913084280000007</v>
      </c>
      <c r="T1206" s="168">
        <v>6.6194578269999997</v>
      </c>
      <c r="U1206" s="155">
        <f t="shared" si="73"/>
        <v>15.106977431310403</v>
      </c>
      <c r="V1206" s="174" t="s">
        <v>5373</v>
      </c>
      <c r="W1206" s="175">
        <v>1132.921992</v>
      </c>
      <c r="X1206" s="186">
        <v>2.7263394660000002</v>
      </c>
      <c r="Y1206" s="186">
        <v>60.776149570000001</v>
      </c>
      <c r="Z1206" s="168">
        <v>3.9610059400000002</v>
      </c>
      <c r="AA1206">
        <f t="shared" si="74"/>
        <v>25.246112102523128</v>
      </c>
    </row>
    <row r="1207" spans="1:27" ht="16" customHeight="1" x14ac:dyDescent="0.25">
      <c r="A1207" s="11" t="s">
        <v>4226</v>
      </c>
      <c r="B1207" s="61">
        <v>10</v>
      </c>
      <c r="C1207" s="244" t="s">
        <v>6061</v>
      </c>
      <c r="D1207" s="21" t="s">
        <v>4227</v>
      </c>
      <c r="E1207" s="21" t="s">
        <v>4228</v>
      </c>
      <c r="F1207" s="54" t="s">
        <v>4229</v>
      </c>
      <c r="G1207" s="54" t="s">
        <v>4230</v>
      </c>
      <c r="H1207" s="118" t="s">
        <v>4228</v>
      </c>
      <c r="I1207" s="120" t="s">
        <v>4978</v>
      </c>
      <c r="J1207" s="174" t="s">
        <v>5374</v>
      </c>
      <c r="K1207" s="175">
        <v>443.67207630000001</v>
      </c>
      <c r="L1207" s="186">
        <v>7.7230817299999996</v>
      </c>
      <c r="M1207" s="186">
        <v>75.857974229999996</v>
      </c>
      <c r="N1207" s="168">
        <v>28.641737209999999</v>
      </c>
      <c r="O1207" s="155">
        <f t="shared" si="75"/>
        <v>3.4914083341664739</v>
      </c>
      <c r="P1207" s="174" t="s">
        <v>5374</v>
      </c>
      <c r="Q1207" s="175">
        <v>428.54718259999999</v>
      </c>
      <c r="R1207" s="186">
        <v>1.3074305530000001</v>
      </c>
      <c r="S1207" s="186">
        <v>41.322435390000003</v>
      </c>
      <c r="T1207" s="168">
        <v>5.0197470239999999</v>
      </c>
      <c r="U1207" s="155">
        <f t="shared" si="73"/>
        <v>19.921322632771783</v>
      </c>
      <c r="V1207" s="174" t="s">
        <v>5374</v>
      </c>
      <c r="W1207" s="175">
        <v>423.57055070000001</v>
      </c>
      <c r="X1207" s="186">
        <v>3.0552638820000002</v>
      </c>
      <c r="Y1207" s="186">
        <v>64.900905260000002</v>
      </c>
      <c r="Z1207" s="168">
        <v>11.868114309999999</v>
      </c>
      <c r="AA1207">
        <f t="shared" si="74"/>
        <v>8.4259383915556505</v>
      </c>
    </row>
    <row r="1208" spans="1:27" ht="16" customHeight="1" x14ac:dyDescent="0.25">
      <c r="A1208" s="11"/>
      <c r="B1208" s="61"/>
      <c r="C1208" s="273"/>
      <c r="D1208" s="21"/>
      <c r="E1208" s="21"/>
      <c r="F1208" s="54"/>
      <c r="G1208" s="54"/>
      <c r="H1208" s="118"/>
      <c r="I1208" s="120"/>
      <c r="J1208" s="174" t="s">
        <v>5374</v>
      </c>
      <c r="K1208" s="175">
        <v>474.66533199999998</v>
      </c>
      <c r="L1208" s="186">
        <v>1.1725881149999999</v>
      </c>
      <c r="M1208" s="186">
        <v>11.517443699999999</v>
      </c>
      <c r="N1208" s="168">
        <v>4.0648582150000001</v>
      </c>
      <c r="O1208" s="155">
        <f t="shared" si="75"/>
        <v>24.601104075655932</v>
      </c>
      <c r="P1208" s="174" t="s">
        <v>5374</v>
      </c>
      <c r="Q1208" s="175">
        <v>440.59778130000001</v>
      </c>
      <c r="R1208" s="186">
        <v>1.1635070919999999</v>
      </c>
      <c r="S1208" s="186">
        <v>36.773614100000003</v>
      </c>
      <c r="T1208" s="168">
        <v>4.3450599749999999</v>
      </c>
      <c r="U1208" s="155">
        <f t="shared" si="73"/>
        <v>23.01464204760488</v>
      </c>
      <c r="V1208" s="174" t="s">
        <v>5374</v>
      </c>
      <c r="W1208" s="175">
        <v>479.63547829999999</v>
      </c>
      <c r="X1208" s="166">
        <v>0.68183290100000005</v>
      </c>
      <c r="Y1208" s="186">
        <v>14.48371539</v>
      </c>
      <c r="Z1208" s="168">
        <v>2.3391417689999998</v>
      </c>
      <c r="AA1208">
        <f t="shared" si="74"/>
        <v>42.750722220120387</v>
      </c>
    </row>
    <row r="1209" spans="1:27" ht="16" customHeight="1" x14ac:dyDescent="0.25">
      <c r="A1209" t="s">
        <v>2010</v>
      </c>
      <c r="B1209" s="59">
        <v>5</v>
      </c>
      <c r="C1209" s="210" t="s">
        <v>6062</v>
      </c>
      <c r="D1209" s="207" t="s">
        <v>2011</v>
      </c>
      <c r="E1209" s="8" t="s">
        <v>2012</v>
      </c>
      <c r="F1209" s="42" t="s">
        <v>2013</v>
      </c>
      <c r="G1209" s="42" t="s">
        <v>2100</v>
      </c>
      <c r="H1209" s="119" t="s">
        <v>2012</v>
      </c>
      <c r="I1209" s="120" t="s">
        <v>4979</v>
      </c>
      <c r="J1209" s="169" t="s">
        <v>5375</v>
      </c>
      <c r="K1209" s="171">
        <v>301.9505241</v>
      </c>
      <c r="L1209" s="186">
        <v>14.063012410000001</v>
      </c>
      <c r="M1209" s="186">
        <v>88.097413209999999</v>
      </c>
      <c r="N1209" s="168">
        <v>76.611514060000005</v>
      </c>
      <c r="O1209" s="155">
        <f t="shared" si="75"/>
        <v>1.305286825707201</v>
      </c>
      <c r="P1209" s="169" t="s">
        <v>5375</v>
      </c>
      <c r="Q1209" s="171">
        <v>299.51962479999997</v>
      </c>
      <c r="R1209" s="186">
        <v>5.4781583329999997</v>
      </c>
      <c r="S1209" s="186">
        <v>81.411233780000003</v>
      </c>
      <c r="T1209" s="168">
        <v>30.08553496</v>
      </c>
      <c r="U1209" s="155">
        <f t="shared" si="73"/>
        <v>3.3238564689959564</v>
      </c>
      <c r="V1209" s="174" t="s">
        <v>5375</v>
      </c>
      <c r="W1209" s="171">
        <v>312.02430909999998</v>
      </c>
      <c r="X1209" s="186">
        <v>6.4775948039999998</v>
      </c>
      <c r="Y1209" s="186">
        <v>72.105521920000001</v>
      </c>
      <c r="Z1209" s="168">
        <v>34.149856399999997</v>
      </c>
      <c r="AA1209">
        <f t="shared" si="74"/>
        <v>2.9282699999874673</v>
      </c>
    </row>
    <row r="1210" spans="1:27" ht="16" customHeight="1" x14ac:dyDescent="0.25">
      <c r="A1210"/>
      <c r="C1210" s="8"/>
      <c r="D1210" s="8"/>
      <c r="E1210" s="21"/>
      <c r="F1210" s="42"/>
      <c r="G1210" s="42"/>
      <c r="H1210" s="119"/>
      <c r="I1210" s="120"/>
      <c r="J1210" s="169" t="s">
        <v>5375</v>
      </c>
      <c r="K1210" s="171">
        <v>319.01605139999998</v>
      </c>
      <c r="L1210" s="166">
        <v>0.976697547</v>
      </c>
      <c r="M1210" s="187">
        <v>6.1184990020000001</v>
      </c>
      <c r="N1210" s="168">
        <v>5.0363861339999998</v>
      </c>
      <c r="O1210" s="155">
        <f t="shared" si="75"/>
        <v>19.855506972531906</v>
      </c>
      <c r="P1210" s="186"/>
      <c r="Q1210" s="186"/>
      <c r="R1210" s="186"/>
      <c r="S1210" s="186"/>
      <c r="T1210" s="186"/>
      <c r="U1210" s="155"/>
      <c r="V1210" s="174" t="s">
        <v>5375</v>
      </c>
      <c r="W1210" s="175">
        <v>444.36240509999999</v>
      </c>
      <c r="X1210" s="166">
        <v>0.55382716099999996</v>
      </c>
      <c r="Y1210" s="187">
        <v>6.1649420350000002</v>
      </c>
      <c r="Z1210" s="168">
        <v>2.050728458</v>
      </c>
      <c r="AA1210">
        <f t="shared" si="74"/>
        <v>48.763160041932764</v>
      </c>
    </row>
    <row r="1211" spans="1:27" ht="16" customHeight="1" x14ac:dyDescent="0.25">
      <c r="A1211" s="11" t="s">
        <v>6063</v>
      </c>
      <c r="B1211" s="63">
        <v>7</v>
      </c>
      <c r="C1211" s="210" t="s">
        <v>6064</v>
      </c>
      <c r="D1211" s="207" t="s">
        <v>6065</v>
      </c>
      <c r="E1211" s="207" t="s">
        <v>2699</v>
      </c>
      <c r="F1211" s="54" t="s">
        <v>2700</v>
      </c>
      <c r="G1211" s="54" t="s">
        <v>2701</v>
      </c>
      <c r="H1211" s="121" t="s">
        <v>2699</v>
      </c>
      <c r="I1211" s="121" t="s">
        <v>4986</v>
      </c>
      <c r="J1211" s="174" t="s">
        <v>5275</v>
      </c>
      <c r="K1211" s="175">
        <v>526.77614540000002</v>
      </c>
      <c r="L1211" s="186">
        <v>1.59994627</v>
      </c>
      <c r="M1211" s="186">
        <v>73.371335160000001</v>
      </c>
      <c r="N1211" s="168">
        <v>4.9979308390000003</v>
      </c>
      <c r="O1211" s="155">
        <f t="shared" si="75"/>
        <v>20.008280070559813</v>
      </c>
      <c r="P1211" s="174" t="s">
        <v>5275</v>
      </c>
      <c r="Q1211" s="175">
        <v>513.29955319999999</v>
      </c>
      <c r="R1211" s="186">
        <v>7.5775449439999996</v>
      </c>
      <c r="S1211" s="186">
        <v>51.420676090000001</v>
      </c>
      <c r="T1211" s="168">
        <v>24.29198221</v>
      </c>
      <c r="U1211" s="155">
        <f t="shared" si="73"/>
        <v>4.1165846053861408</v>
      </c>
    </row>
    <row r="1212" spans="1:27" ht="16" customHeight="1" x14ac:dyDescent="0.25">
      <c r="A1212" s="11"/>
      <c r="B1212" s="63"/>
      <c r="C1212" s="211"/>
      <c r="D1212" s="209"/>
      <c r="E1212" s="209"/>
      <c r="F1212" s="54"/>
      <c r="G1212" s="54"/>
      <c r="H1212" s="121"/>
      <c r="I1212" s="121"/>
      <c r="J1212" s="186"/>
      <c r="K1212" s="186"/>
      <c r="L1212" s="186"/>
      <c r="M1212" s="186"/>
      <c r="N1212" s="168"/>
      <c r="O1212" s="155"/>
      <c r="P1212" s="174" t="s">
        <v>5275</v>
      </c>
      <c r="Q1212" s="175">
        <v>545.9872507</v>
      </c>
      <c r="R1212" s="186">
        <v>3.0558724110000002</v>
      </c>
      <c r="S1212" s="186">
        <v>20.736930839999999</v>
      </c>
      <c r="T1212" s="168">
        <v>9.2102453040000007</v>
      </c>
      <c r="U1212" s="155">
        <f t="shared" si="73"/>
        <v>10.857474117065058</v>
      </c>
    </row>
    <row r="1213" spans="1:27" s="20" customFormat="1" ht="16" customHeight="1" x14ac:dyDescent="0.25">
      <c r="A1213" s="311" t="s">
        <v>4144</v>
      </c>
      <c r="B1213" s="60">
        <v>10</v>
      </c>
      <c r="C1213" s="265" t="s">
        <v>6066</v>
      </c>
      <c r="D1213" s="79" t="s">
        <v>4145</v>
      </c>
      <c r="E1213" s="223" t="s">
        <v>4146</v>
      </c>
      <c r="F1213" s="55" t="s">
        <v>4302</v>
      </c>
      <c r="G1213" s="46" t="s">
        <v>4147</v>
      </c>
      <c r="H1213" s="122" t="s">
        <v>4146</v>
      </c>
      <c r="I1213" s="121" t="s">
        <v>4987</v>
      </c>
      <c r="J1213" s="177" t="s">
        <v>5276</v>
      </c>
      <c r="K1213" s="178">
        <v>16.801242240000001</v>
      </c>
      <c r="L1213" s="166">
        <v>0.79403080999999998</v>
      </c>
      <c r="M1213" s="186">
        <v>100</v>
      </c>
      <c r="N1213" s="168">
        <v>76.621901080000001</v>
      </c>
      <c r="O1213" s="155">
        <f t="shared" si="75"/>
        <v>1.3051098783830906</v>
      </c>
      <c r="P1213" s="177" t="s">
        <v>5276</v>
      </c>
      <c r="Q1213" s="178">
        <v>17.288357019999999</v>
      </c>
      <c r="R1213" s="166">
        <v>0.512186005</v>
      </c>
      <c r="S1213" s="186">
        <v>36.416847070000003</v>
      </c>
      <c r="T1213" s="168">
        <v>48.052660289999999</v>
      </c>
      <c r="U1213" s="155">
        <f t="shared" si="73"/>
        <v>2.08105023523142</v>
      </c>
      <c r="AA1213"/>
    </row>
    <row r="1214" spans="1:27" ht="16" customHeight="1" x14ac:dyDescent="0.25">
      <c r="A1214" s="11" t="s">
        <v>2888</v>
      </c>
      <c r="B1214" s="59">
        <v>7</v>
      </c>
      <c r="C1214" s="216" t="s">
        <v>6067</v>
      </c>
      <c r="D1214" s="21" t="s">
        <v>2889</v>
      </c>
      <c r="E1214" s="21" t="s">
        <v>2890</v>
      </c>
      <c r="F1214" s="45" t="s">
        <v>4315</v>
      </c>
      <c r="G1214" s="54" t="s">
        <v>2891</v>
      </c>
      <c r="H1214" s="121" t="s">
        <v>2890</v>
      </c>
      <c r="I1214" s="121" t="s">
        <v>4988</v>
      </c>
      <c r="J1214" s="169" t="s">
        <v>5278</v>
      </c>
      <c r="K1214" s="171">
        <v>322.27626770000001</v>
      </c>
      <c r="L1214" s="166">
        <v>0.36255478499999999</v>
      </c>
      <c r="M1214" s="186">
        <v>12.50818027</v>
      </c>
      <c r="N1214" s="168">
        <v>1.8506332089999999</v>
      </c>
      <c r="O1214" s="155">
        <f t="shared" si="75"/>
        <v>54.035559025786405</v>
      </c>
      <c r="P1214" s="169" t="s">
        <v>5278</v>
      </c>
      <c r="Q1214" s="171">
        <v>296.3307959</v>
      </c>
      <c r="R1214" s="186">
        <v>5.1190886600000001</v>
      </c>
      <c r="S1214" s="186">
        <v>37.434958870000003</v>
      </c>
      <c r="T1214" s="168">
        <v>28.41582386</v>
      </c>
      <c r="U1214" s="155">
        <f t="shared" si="73"/>
        <v>3.5191659581183794</v>
      </c>
    </row>
    <row r="1215" spans="1:27" ht="16" customHeight="1" x14ac:dyDescent="0.25">
      <c r="A1215" s="11"/>
      <c r="C1215" s="216"/>
      <c r="D1215" s="21"/>
      <c r="E1215" s="21"/>
      <c r="F1215" s="45"/>
      <c r="G1215" s="54"/>
      <c r="H1215" s="121"/>
      <c r="I1215" s="121"/>
      <c r="J1215" s="186"/>
      <c r="K1215" s="186"/>
      <c r="L1215" s="186"/>
      <c r="M1215" s="186"/>
      <c r="N1215" s="168"/>
      <c r="O1215" s="155"/>
      <c r="P1215" s="169" t="s">
        <v>5278</v>
      </c>
      <c r="Q1215" s="171">
        <v>305.43137209999998</v>
      </c>
      <c r="R1215" s="186">
        <v>3.7519075850000001</v>
      </c>
      <c r="S1215" s="186">
        <v>27.437013790000002</v>
      </c>
      <c r="T1215" s="168">
        <v>20.206645380000001</v>
      </c>
      <c r="U1215" s="155">
        <f t="shared" si="73"/>
        <v>4.9488669751673546</v>
      </c>
    </row>
    <row r="1216" spans="1:27" ht="16" customHeight="1" x14ac:dyDescent="0.25">
      <c r="A1216" s="11"/>
      <c r="C1216" s="216"/>
      <c r="D1216" s="21"/>
      <c r="E1216" s="21"/>
      <c r="F1216" s="45"/>
      <c r="G1216" s="54"/>
      <c r="H1216" s="121"/>
      <c r="I1216" s="121"/>
      <c r="J1216" s="186"/>
      <c r="K1216" s="186"/>
      <c r="L1216" s="186"/>
      <c r="M1216" s="186"/>
      <c r="N1216" s="168"/>
      <c r="O1216" s="155"/>
      <c r="P1216" s="169" t="s">
        <v>5278</v>
      </c>
      <c r="Q1216" s="171">
        <v>322.49778889999999</v>
      </c>
      <c r="R1216" s="186">
        <v>1.846426798</v>
      </c>
      <c r="S1216" s="186">
        <v>13.50258139</v>
      </c>
      <c r="T1216" s="168">
        <v>9.4184758520000003</v>
      </c>
      <c r="U1216" s="155">
        <f t="shared" si="73"/>
        <v>10.617429143672449</v>
      </c>
    </row>
    <row r="1217" spans="1:27" ht="16" customHeight="1" x14ac:dyDescent="0.25">
      <c r="A1217" s="6" t="s">
        <v>560</v>
      </c>
      <c r="B1217" s="60">
        <v>2</v>
      </c>
      <c r="C1217" s="196" t="s">
        <v>6068</v>
      </c>
      <c r="D1217" s="1" t="s">
        <v>561</v>
      </c>
      <c r="E1217" s="1" t="s">
        <v>562</v>
      </c>
      <c r="F1217" s="42" t="s">
        <v>563</v>
      </c>
      <c r="G1217" s="42" t="s">
        <v>564</v>
      </c>
      <c r="H1217" s="121" t="s">
        <v>562</v>
      </c>
      <c r="I1217" s="121" t="s">
        <v>4989</v>
      </c>
      <c r="J1217" s="174" t="s">
        <v>5279</v>
      </c>
      <c r="K1217" s="175">
        <v>1208.3855289999999</v>
      </c>
      <c r="L1217" s="186">
        <v>1.3475216839999999</v>
      </c>
      <c r="M1217" s="186">
        <v>54.273514630000001</v>
      </c>
      <c r="N1217" s="168">
        <v>1.835532334</v>
      </c>
      <c r="O1217" s="155">
        <f t="shared" si="75"/>
        <v>54.480108112331408</v>
      </c>
      <c r="P1217" s="174" t="s">
        <v>5279</v>
      </c>
      <c r="Q1217" s="175">
        <v>1108.9201880000001</v>
      </c>
      <c r="R1217" s="186">
        <v>15.63090165</v>
      </c>
      <c r="S1217" s="186">
        <v>92.119933349999997</v>
      </c>
      <c r="T1217" s="168">
        <v>23.20102408</v>
      </c>
      <c r="U1217" s="155">
        <f t="shared" si="73"/>
        <v>4.3101545714183835</v>
      </c>
    </row>
    <row r="1218" spans="1:27" ht="16" customHeight="1" x14ac:dyDescent="0.25">
      <c r="A1218" s="20" t="s">
        <v>1717</v>
      </c>
      <c r="B1218" s="63">
        <v>5</v>
      </c>
      <c r="C1218" s="384" t="s">
        <v>6069</v>
      </c>
      <c r="D1218" s="21" t="s">
        <v>1718</v>
      </c>
      <c r="E1218" s="378" t="s">
        <v>1719</v>
      </c>
      <c r="F1218" s="54" t="s">
        <v>1720</v>
      </c>
      <c r="G1218" s="54" t="s">
        <v>2025</v>
      </c>
      <c r="H1218" s="121" t="s">
        <v>1719</v>
      </c>
      <c r="I1218" s="121" t="s">
        <v>4990</v>
      </c>
      <c r="J1218" s="169" t="s">
        <v>5283</v>
      </c>
      <c r="K1218" s="171">
        <v>349.50828389999998</v>
      </c>
      <c r="L1218" s="186">
        <v>4.3674295279999997</v>
      </c>
      <c r="M1218" s="186">
        <v>79.516386420000003</v>
      </c>
      <c r="N1218" s="168">
        <v>20.55752094</v>
      </c>
      <c r="O1218" s="155">
        <f t="shared" si="75"/>
        <v>4.8643997635640988</v>
      </c>
      <c r="P1218" s="169" t="s">
        <v>5283</v>
      </c>
      <c r="Q1218" s="171">
        <v>348.61276400000003</v>
      </c>
      <c r="R1218" s="186">
        <v>18.045151799999999</v>
      </c>
      <c r="S1218" s="186">
        <v>63.081820630000003</v>
      </c>
      <c r="T1218" s="168">
        <v>85.156682779999997</v>
      </c>
      <c r="U1218" s="155">
        <f t="shared" si="73"/>
        <v>1.1743059585628448</v>
      </c>
    </row>
    <row r="1219" spans="1:27" ht="16" customHeight="1" x14ac:dyDescent="0.25">
      <c r="A1219" s="20"/>
      <c r="B1219" s="63"/>
      <c r="C1219" s="385"/>
      <c r="D1219" s="21"/>
      <c r="E1219" s="380"/>
      <c r="F1219" s="54"/>
      <c r="G1219" s="54"/>
      <c r="H1219" s="121"/>
      <c r="I1219" s="121"/>
      <c r="J1219" s="186"/>
      <c r="K1219" s="186"/>
      <c r="L1219" s="186"/>
      <c r="M1219" s="186"/>
      <c r="N1219" s="168"/>
      <c r="O1219" s="155"/>
      <c r="P1219" s="169" t="s">
        <v>5283</v>
      </c>
      <c r="Q1219" s="171">
        <v>360.19966030000001</v>
      </c>
      <c r="R1219" s="186">
        <v>4.9585017039999997</v>
      </c>
      <c r="S1219" s="186">
        <v>17.33381456</v>
      </c>
      <c r="T1219" s="168">
        <v>22.64743687</v>
      </c>
      <c r="U1219" s="155">
        <f t="shared" ref="U1219:U1282" si="76">100/T1219</f>
        <v>4.4155107076362059</v>
      </c>
    </row>
    <row r="1220" spans="1:27" ht="16" customHeight="1" x14ac:dyDescent="0.25">
      <c r="A1220" s="20"/>
      <c r="B1220" s="63"/>
      <c r="C1220" s="385"/>
      <c r="D1220" s="21"/>
      <c r="E1220" s="380"/>
      <c r="F1220" s="54"/>
      <c r="G1220" s="54"/>
      <c r="H1220" s="121"/>
      <c r="I1220" s="121"/>
      <c r="J1220" s="186"/>
      <c r="K1220" s="186"/>
      <c r="L1220" s="186"/>
      <c r="M1220" s="186"/>
      <c r="N1220" s="168"/>
      <c r="O1220" s="155"/>
      <c r="P1220" s="169" t="s">
        <v>5283</v>
      </c>
      <c r="Q1220" s="171">
        <v>387.23575169999998</v>
      </c>
      <c r="R1220" s="186">
        <v>3.6363523710000001</v>
      </c>
      <c r="S1220" s="186">
        <v>12.711875770000001</v>
      </c>
      <c r="T1220" s="168">
        <v>15.449850169999999</v>
      </c>
      <c r="U1220" s="155">
        <f t="shared" si="76"/>
        <v>6.4725546785027497</v>
      </c>
    </row>
    <row r="1221" spans="1:27" ht="16" customHeight="1" x14ac:dyDescent="0.2">
      <c r="A1221" s="13" t="s">
        <v>902</v>
      </c>
      <c r="B1221" s="62">
        <v>3</v>
      </c>
      <c r="C1221" s="203" t="s">
        <v>6070</v>
      </c>
      <c r="D1221" s="24" t="s">
        <v>903</v>
      </c>
      <c r="E1221" s="24" t="s">
        <v>904</v>
      </c>
      <c r="F1221" s="57" t="s">
        <v>905</v>
      </c>
      <c r="G1221" s="57" t="s">
        <v>906</v>
      </c>
      <c r="H1221" s="121" t="s">
        <v>904</v>
      </c>
      <c r="I1221" s="121" t="s">
        <v>4991</v>
      </c>
      <c r="J1221" s="174" t="s">
        <v>5284</v>
      </c>
      <c r="K1221" s="175">
        <v>641.4612674</v>
      </c>
      <c r="L1221" s="186">
        <v>2.1041343769999998</v>
      </c>
      <c r="M1221" s="186">
        <v>53.286494490000003</v>
      </c>
      <c r="N1221" s="168">
        <v>5.398241112</v>
      </c>
      <c r="O1221" s="155">
        <f t="shared" si="75"/>
        <v>18.524552335705305</v>
      </c>
      <c r="P1221" s="174" t="s">
        <v>5284</v>
      </c>
      <c r="Q1221" s="175">
        <v>641.13680150000005</v>
      </c>
      <c r="R1221" s="186">
        <v>9.2303543430000001</v>
      </c>
      <c r="S1221" s="186">
        <v>59.147323620000002</v>
      </c>
      <c r="T1221" s="168">
        <v>23.692823690000001</v>
      </c>
      <c r="U1221" s="155">
        <f t="shared" si="76"/>
        <v>4.2206872979098256</v>
      </c>
    </row>
    <row r="1222" spans="1:27" ht="16" customHeight="1" x14ac:dyDescent="0.2">
      <c r="A1222" s="13"/>
      <c r="B1222" s="62"/>
      <c r="C1222" s="218"/>
      <c r="D1222" s="24"/>
      <c r="E1222" s="24"/>
      <c r="F1222" s="57"/>
      <c r="G1222" s="57"/>
      <c r="H1222" s="121"/>
      <c r="I1222" s="121"/>
      <c r="J1222" s="186"/>
      <c r="K1222" s="186"/>
      <c r="L1222" s="186"/>
      <c r="M1222" s="186"/>
      <c r="N1222" s="168"/>
      <c r="O1222" s="155"/>
      <c r="P1222" s="174" t="s">
        <v>5284</v>
      </c>
      <c r="Q1222" s="175">
        <v>683.93360010000004</v>
      </c>
      <c r="R1222" s="186">
        <v>1.45528396</v>
      </c>
      <c r="S1222" s="192">
        <v>9.3253355350000007</v>
      </c>
      <c r="T1222" s="168">
        <v>3.501821241</v>
      </c>
      <c r="U1222" s="155">
        <f t="shared" si="76"/>
        <v>28.556569030189397</v>
      </c>
    </row>
    <row r="1223" spans="1:27" ht="16" customHeight="1" x14ac:dyDescent="0.2">
      <c r="A1223" s="13"/>
      <c r="B1223" s="62"/>
      <c r="C1223" s="218"/>
      <c r="D1223" s="24"/>
      <c r="E1223" s="24"/>
      <c r="F1223" s="57"/>
      <c r="G1223" s="57"/>
      <c r="H1223" s="121"/>
      <c r="I1223" s="121"/>
      <c r="J1223" s="186"/>
      <c r="K1223" s="186"/>
      <c r="L1223" s="186"/>
      <c r="M1223" s="186"/>
      <c r="N1223" s="168"/>
      <c r="O1223" s="155"/>
      <c r="P1223" s="174" t="s">
        <v>5284</v>
      </c>
      <c r="Q1223" s="175">
        <v>769.49903659999995</v>
      </c>
      <c r="R1223" s="186">
        <v>3.6268341089999998</v>
      </c>
      <c r="S1223" s="186">
        <v>23.24044374</v>
      </c>
      <c r="T1223" s="168">
        <v>7.7570774949999999</v>
      </c>
      <c r="U1223" s="155">
        <f t="shared" si="76"/>
        <v>12.891453007199846</v>
      </c>
    </row>
    <row r="1224" spans="1:27" ht="16" customHeight="1" x14ac:dyDescent="0.25">
      <c r="A1224" s="6" t="s">
        <v>2465</v>
      </c>
      <c r="B1224" s="61">
        <v>6</v>
      </c>
      <c r="C1224" s="201" t="s">
        <v>6071</v>
      </c>
      <c r="D1224" s="161" t="s">
        <v>2466</v>
      </c>
      <c r="E1224" s="8" t="s">
        <v>2467</v>
      </c>
      <c r="F1224" s="2" t="s">
        <v>2468</v>
      </c>
      <c r="G1224" s="2" t="s">
        <v>2469</v>
      </c>
      <c r="H1224" s="122" t="s">
        <v>2467</v>
      </c>
      <c r="I1224" s="121" t="s">
        <v>4992</v>
      </c>
      <c r="J1224" s="169" t="s">
        <v>5285</v>
      </c>
      <c r="K1224" s="171">
        <v>340.0900901</v>
      </c>
      <c r="L1224" s="186">
        <v>3.5334231379999999</v>
      </c>
      <c r="M1224" s="186">
        <v>76.943452590000007</v>
      </c>
      <c r="N1224" s="168">
        <v>17.092084910000001</v>
      </c>
      <c r="O1224" s="155">
        <f t="shared" si="75"/>
        <v>5.8506613164256738</v>
      </c>
      <c r="P1224" s="169" t="s">
        <v>5285</v>
      </c>
      <c r="Q1224" s="171">
        <v>319.81457310000002</v>
      </c>
      <c r="R1224" s="186">
        <v>19.8289179</v>
      </c>
      <c r="S1224" s="186">
        <v>93.919648749999993</v>
      </c>
      <c r="T1224" s="168">
        <v>101.9936434</v>
      </c>
      <c r="U1224" s="155">
        <f t="shared" si="76"/>
        <v>0.98045325832531249</v>
      </c>
    </row>
    <row r="1225" spans="1:27" ht="16" customHeight="1" x14ac:dyDescent="0.25">
      <c r="A1225" s="11"/>
      <c r="B1225" s="61"/>
      <c r="C1225" s="202"/>
      <c r="D1225" s="264"/>
      <c r="E1225" s="21"/>
      <c r="G1225" s="2"/>
      <c r="H1225" s="122"/>
      <c r="I1225" s="121"/>
      <c r="J1225" s="186"/>
      <c r="K1225" s="186"/>
      <c r="L1225" s="186"/>
      <c r="M1225" s="186"/>
      <c r="N1225" s="168"/>
      <c r="O1225" s="155"/>
      <c r="P1225" s="186"/>
      <c r="Q1225" s="186"/>
      <c r="R1225" s="186"/>
      <c r="S1225" s="186"/>
      <c r="T1225" s="168"/>
      <c r="U1225" s="155"/>
    </row>
    <row r="1226" spans="1:27" ht="16" customHeight="1" x14ac:dyDescent="0.25">
      <c r="A1226" s="11"/>
      <c r="B1226" s="61"/>
      <c r="C1226" s="202"/>
      <c r="D1226" s="264"/>
      <c r="E1226" s="21"/>
      <c r="G1226" s="2"/>
      <c r="H1226" s="122"/>
      <c r="I1226" s="121"/>
      <c r="J1226" s="186"/>
      <c r="K1226" s="186"/>
      <c r="L1226" s="186"/>
      <c r="M1226" s="186"/>
      <c r="N1226" s="168"/>
      <c r="O1226" s="155"/>
      <c r="P1226" s="186"/>
      <c r="Q1226" s="186"/>
      <c r="R1226" s="186"/>
      <c r="S1226" s="186"/>
      <c r="T1226" s="168"/>
      <c r="U1226" s="155"/>
    </row>
    <row r="1227" spans="1:27" s="20" customFormat="1" ht="16" customHeight="1" x14ac:dyDescent="0.25">
      <c r="A1227" s="11" t="s">
        <v>3777</v>
      </c>
      <c r="B1227" s="64">
        <v>9</v>
      </c>
      <c r="C1227" s="216" t="s">
        <v>6072</v>
      </c>
      <c r="D1227" s="21" t="s">
        <v>3778</v>
      </c>
      <c r="E1227" s="21" t="s">
        <v>3779</v>
      </c>
      <c r="F1227" s="54" t="s">
        <v>3780</v>
      </c>
      <c r="G1227" s="54" t="s">
        <v>3781</v>
      </c>
      <c r="H1227" s="121" t="s">
        <v>3779</v>
      </c>
      <c r="I1227" s="121" t="s">
        <v>4993</v>
      </c>
      <c r="J1227" s="169" t="s">
        <v>5286</v>
      </c>
      <c r="K1227" s="171">
        <v>370.59640450000001</v>
      </c>
      <c r="L1227" s="166">
        <v>0.69036341199999995</v>
      </c>
      <c r="M1227" s="186">
        <v>41.643058259999997</v>
      </c>
      <c r="N1227" s="168">
        <v>3.0647654420000001</v>
      </c>
      <c r="O1227" s="155">
        <f t="shared" si="75"/>
        <v>32.62892442912112</v>
      </c>
      <c r="P1227" s="169" t="s">
        <v>5286</v>
      </c>
      <c r="Q1227" s="171">
        <v>371.68947470000001</v>
      </c>
      <c r="R1227" s="186">
        <v>19.694010039999998</v>
      </c>
      <c r="S1227" s="186">
        <v>91.312473819999994</v>
      </c>
      <c r="T1227" s="168">
        <v>87.171689639999997</v>
      </c>
      <c r="U1227" s="155">
        <f t="shared" si="76"/>
        <v>1.1471614283602638</v>
      </c>
      <c r="AA1227"/>
    </row>
    <row r="1228" spans="1:27" ht="16" customHeight="1" x14ac:dyDescent="0.2">
      <c r="A1228" s="71" t="s">
        <v>1082</v>
      </c>
      <c r="B1228" s="254">
        <v>3</v>
      </c>
      <c r="C1228" s="252" t="s">
        <v>6073</v>
      </c>
      <c r="D1228" s="25" t="s">
        <v>1083</v>
      </c>
      <c r="E1228" s="25" t="s">
        <v>1084</v>
      </c>
      <c r="F1228" s="85" t="s">
        <v>1304</v>
      </c>
      <c r="G1228" s="85" t="s">
        <v>1305</v>
      </c>
      <c r="H1228" s="124" t="s">
        <v>1084</v>
      </c>
      <c r="I1228" s="121" t="s">
        <v>4994</v>
      </c>
      <c r="J1228" s="174" t="s">
        <v>5287</v>
      </c>
      <c r="K1228" s="175">
        <v>558.36742649999997</v>
      </c>
      <c r="L1228" s="186">
        <v>1.9042319590000001</v>
      </c>
      <c r="M1228" s="186">
        <v>44.883798720000001</v>
      </c>
      <c r="N1228" s="168">
        <v>5.6120668900000004</v>
      </c>
      <c r="O1228" s="155">
        <f t="shared" si="75"/>
        <v>17.818746989311098</v>
      </c>
      <c r="P1228" s="174" t="s">
        <v>5287</v>
      </c>
      <c r="Q1228" s="175">
        <v>576.34586909999996</v>
      </c>
      <c r="R1228" s="186">
        <v>23.802666200000001</v>
      </c>
      <c r="S1228" s="186">
        <v>81.078977910000006</v>
      </c>
      <c r="T1228" s="168">
        <v>67.962882429999993</v>
      </c>
      <c r="U1228" s="155">
        <f t="shared" si="76"/>
        <v>1.4713913893072061</v>
      </c>
    </row>
    <row r="1229" spans="1:27" ht="16" customHeight="1" x14ac:dyDescent="0.2">
      <c r="A1229" s="71"/>
      <c r="B1229" s="254"/>
      <c r="C1229" s="252"/>
      <c r="D1229" s="25"/>
      <c r="E1229" s="25"/>
      <c r="F1229" s="85"/>
      <c r="G1229" s="85"/>
      <c r="H1229" s="124"/>
      <c r="I1229" s="121"/>
      <c r="J1229" s="186"/>
      <c r="K1229" s="186"/>
      <c r="L1229" s="186"/>
      <c r="M1229" s="186"/>
      <c r="N1229" s="168"/>
      <c r="O1229" s="155"/>
      <c r="P1229" s="174" t="s">
        <v>5287</v>
      </c>
      <c r="Q1229" s="175">
        <v>849.51041780000003</v>
      </c>
      <c r="R1229" s="186">
        <v>3.6906594510000001</v>
      </c>
      <c r="S1229" s="186">
        <v>12.57148647</v>
      </c>
      <c r="T1229" s="168">
        <v>7.1503548920000002</v>
      </c>
      <c r="U1229" s="155">
        <f t="shared" si="76"/>
        <v>13.985319821241678</v>
      </c>
    </row>
    <row r="1230" spans="1:27" ht="16" customHeight="1" x14ac:dyDescent="0.25">
      <c r="A1230" s="19" t="s">
        <v>1409</v>
      </c>
      <c r="B1230" s="214">
        <v>4</v>
      </c>
      <c r="C1230" s="377" t="s">
        <v>6074</v>
      </c>
      <c r="D1230" s="220" t="s">
        <v>1410</v>
      </c>
      <c r="E1230" s="378" t="s">
        <v>1411</v>
      </c>
      <c r="F1230" s="45" t="s">
        <v>4386</v>
      </c>
      <c r="G1230" s="78" t="s">
        <v>4388</v>
      </c>
      <c r="H1230" s="122" t="s">
        <v>1411</v>
      </c>
      <c r="I1230" s="121" t="s">
        <v>4995</v>
      </c>
      <c r="J1230" s="174" t="s">
        <v>5288</v>
      </c>
      <c r="K1230" s="175">
        <v>536.99080690000005</v>
      </c>
      <c r="L1230" s="166">
        <v>6.5395436000000001E-2</v>
      </c>
      <c r="M1230" s="192">
        <v>3.240146261</v>
      </c>
      <c r="N1230" s="168">
        <v>0.20039902700000001</v>
      </c>
      <c r="O1230" s="155">
        <f t="shared" si="75"/>
        <v>499.00441881885979</v>
      </c>
      <c r="P1230" s="174" t="s">
        <v>5288</v>
      </c>
      <c r="Q1230" s="175">
        <v>520.03580460000001</v>
      </c>
      <c r="R1230" s="186">
        <v>13.45085491</v>
      </c>
      <c r="S1230" s="186">
        <v>67.432930159999998</v>
      </c>
      <c r="T1230" s="168">
        <v>42.562272659999998</v>
      </c>
      <c r="U1230" s="155">
        <f t="shared" si="76"/>
        <v>2.3494985993541633</v>
      </c>
    </row>
    <row r="1231" spans="1:27" ht="16" customHeight="1" x14ac:dyDescent="0.25">
      <c r="A1231" s="20"/>
      <c r="B1231" s="63"/>
      <c r="C1231" s="379"/>
      <c r="D1231" s="221"/>
      <c r="E1231" s="380"/>
      <c r="F1231" s="45"/>
      <c r="G1231" s="78"/>
      <c r="H1231" s="122"/>
      <c r="I1231" s="121"/>
      <c r="J1231" s="186"/>
      <c r="K1231" s="186"/>
      <c r="L1231" s="186"/>
      <c r="M1231" s="186"/>
      <c r="N1231" s="168"/>
      <c r="O1231" s="155"/>
      <c r="P1231" s="174" t="s">
        <v>5288</v>
      </c>
      <c r="Q1231" s="175">
        <v>623.30180970000004</v>
      </c>
      <c r="R1231" s="186">
        <v>2.3599548910000001</v>
      </c>
      <c r="S1231" s="186">
        <v>11.83111961</v>
      </c>
      <c r="T1231" s="168">
        <v>6.2308806560000001</v>
      </c>
      <c r="U1231" s="155">
        <f t="shared" si="76"/>
        <v>16.049095709080131</v>
      </c>
    </row>
    <row r="1232" spans="1:27" ht="16" customHeight="1" x14ac:dyDescent="0.25">
      <c r="A1232" s="20"/>
      <c r="B1232" s="63"/>
      <c r="C1232" s="379"/>
      <c r="D1232" s="221"/>
      <c r="E1232" s="380"/>
      <c r="F1232" s="45"/>
      <c r="G1232" s="78"/>
      <c r="H1232" s="122"/>
      <c r="I1232" s="121"/>
      <c r="J1232" s="186"/>
      <c r="K1232" s="186"/>
      <c r="L1232" s="186"/>
      <c r="M1232" s="186"/>
      <c r="N1232" s="168"/>
      <c r="O1232" s="155"/>
      <c r="P1232" s="174" t="s">
        <v>5288</v>
      </c>
      <c r="Q1232" s="175">
        <v>654.14749949999998</v>
      </c>
      <c r="R1232" s="186">
        <v>2.2640766559999999</v>
      </c>
      <c r="S1232" s="186">
        <v>11.350454969999999</v>
      </c>
      <c r="T1232" s="168">
        <v>5.6959753060000002</v>
      </c>
      <c r="U1232" s="155">
        <f t="shared" si="76"/>
        <v>17.556255887321431</v>
      </c>
    </row>
    <row r="1233" spans="1:21" ht="16" customHeight="1" x14ac:dyDescent="0.25">
      <c r="A1233" s="6" t="s">
        <v>6075</v>
      </c>
      <c r="B1233" s="60">
        <v>8</v>
      </c>
      <c r="C1233" s="336" t="s">
        <v>6076</v>
      </c>
      <c r="D1233" s="267" t="s">
        <v>6077</v>
      </c>
      <c r="E1233" s="22" t="s">
        <v>3239</v>
      </c>
      <c r="F1233" s="56" t="s">
        <v>3240</v>
      </c>
      <c r="G1233" s="56" t="s">
        <v>3241</v>
      </c>
      <c r="H1233" s="121" t="s">
        <v>3242</v>
      </c>
      <c r="I1233" s="121" t="s">
        <v>4996</v>
      </c>
      <c r="J1233" s="177" t="s">
        <v>5289</v>
      </c>
      <c r="K1233" s="178">
        <v>15.18789787</v>
      </c>
      <c r="L1233" s="166">
        <v>0.12539681899999999</v>
      </c>
      <c r="M1233" s="186">
        <v>100</v>
      </c>
      <c r="N1233" s="168">
        <v>13.364215010000001</v>
      </c>
      <c r="O1233" s="155">
        <f t="shared" si="75"/>
        <v>7.4826691971936476</v>
      </c>
      <c r="P1233" s="174" t="s">
        <v>5289</v>
      </c>
      <c r="Q1233" s="175">
        <v>1306.426244</v>
      </c>
      <c r="R1233" s="186">
        <v>1.155018181</v>
      </c>
      <c r="S1233" s="186">
        <v>100</v>
      </c>
      <c r="T1233" s="168">
        <v>1.4552671530000001</v>
      </c>
      <c r="U1233" s="155">
        <f t="shared" si="76"/>
        <v>68.715905388129102</v>
      </c>
    </row>
    <row r="1234" spans="1:21" ht="16" customHeight="1" x14ac:dyDescent="0.25">
      <c r="A1234" s="6" t="s">
        <v>815</v>
      </c>
      <c r="B1234" s="60">
        <v>2</v>
      </c>
      <c r="C1234" s="196" t="s">
        <v>6078</v>
      </c>
      <c r="D1234" s="236" t="s">
        <v>816</v>
      </c>
      <c r="E1234" s="236" t="s">
        <v>817</v>
      </c>
      <c r="F1234" s="42" t="s">
        <v>818</v>
      </c>
      <c r="G1234" s="42" t="s">
        <v>819</v>
      </c>
      <c r="H1234" s="121" t="s">
        <v>896</v>
      </c>
      <c r="I1234" s="121" t="s">
        <v>4997</v>
      </c>
      <c r="J1234" s="174" t="s">
        <v>5290</v>
      </c>
      <c r="K1234" s="175">
        <v>541.22359170000004</v>
      </c>
      <c r="L1234" s="186">
        <v>1.2815180289999999</v>
      </c>
      <c r="M1234" s="186">
        <v>57.50565795</v>
      </c>
      <c r="N1234" s="168">
        <v>3.8964101269999998</v>
      </c>
      <c r="O1234" s="155">
        <f t="shared" si="75"/>
        <v>25.664649444126653</v>
      </c>
      <c r="P1234" s="174" t="s">
        <v>5290</v>
      </c>
      <c r="Q1234" s="175">
        <v>507.4292398</v>
      </c>
      <c r="R1234" s="186">
        <v>2.4731933239999999</v>
      </c>
      <c r="S1234" s="186">
        <v>18.170092279999999</v>
      </c>
      <c r="T1234" s="168">
        <v>8.0202028530000007</v>
      </c>
      <c r="U1234" s="155">
        <f t="shared" si="76"/>
        <v>12.468512559204715</v>
      </c>
    </row>
    <row r="1235" spans="1:21" ht="16" customHeight="1" x14ac:dyDescent="0.25">
      <c r="A1235" s="11"/>
      <c r="B1235" s="61"/>
      <c r="C1235" s="237"/>
      <c r="D1235" s="238"/>
      <c r="E1235" s="238"/>
      <c r="F1235" s="42"/>
      <c r="G1235" s="42"/>
      <c r="H1235" s="121"/>
      <c r="I1235" s="121"/>
      <c r="J1235" s="174" t="s">
        <v>5290</v>
      </c>
      <c r="K1235" s="175">
        <v>570.99248990000001</v>
      </c>
      <c r="L1235" s="166">
        <v>0.14992260099999999</v>
      </c>
      <c r="M1235" s="192">
        <v>6.7274885180000004</v>
      </c>
      <c r="N1235" s="168">
        <v>0.432080081</v>
      </c>
      <c r="O1235" s="155">
        <f t="shared" si="75"/>
        <v>231.43857909062001</v>
      </c>
      <c r="P1235" s="174" t="s">
        <v>5290</v>
      </c>
      <c r="Q1235" s="175">
        <v>526.22690060000002</v>
      </c>
      <c r="R1235" s="186">
        <v>5.9086191010000002</v>
      </c>
      <c r="S1235" s="186">
        <v>43.409527779999998</v>
      </c>
      <c r="T1235" s="168">
        <v>18.476668589999999</v>
      </c>
      <c r="U1235" s="155">
        <f t="shared" si="76"/>
        <v>5.4122310801267668</v>
      </c>
    </row>
    <row r="1236" spans="1:21" ht="16" customHeight="1" x14ac:dyDescent="0.25">
      <c r="A1236" s="11"/>
      <c r="B1236" s="61"/>
      <c r="C1236" s="237"/>
      <c r="D1236" s="238"/>
      <c r="E1236" s="238"/>
      <c r="F1236" s="42"/>
      <c r="G1236" s="42"/>
      <c r="H1236" s="121"/>
      <c r="I1236" s="121"/>
      <c r="J1236" s="186"/>
      <c r="K1236" s="186"/>
      <c r="L1236" s="186"/>
      <c r="M1236" s="186"/>
      <c r="N1236" s="168"/>
      <c r="O1236" s="155"/>
      <c r="P1236" s="174" t="s">
        <v>5290</v>
      </c>
      <c r="Q1236" s="175">
        <v>567.85029239999994</v>
      </c>
      <c r="R1236" s="186">
        <v>1.792808443</v>
      </c>
      <c r="S1236" s="186">
        <v>13.17143085</v>
      </c>
      <c r="T1236" s="168">
        <v>5.1954895289999996</v>
      </c>
      <c r="U1236" s="155">
        <f t="shared" si="76"/>
        <v>19.24746444811861</v>
      </c>
    </row>
    <row r="1237" spans="1:21" ht="16" customHeight="1" x14ac:dyDescent="0.25">
      <c r="A1237" s="11"/>
      <c r="B1237" s="61"/>
      <c r="C1237" s="237"/>
      <c r="D1237" s="238"/>
      <c r="E1237" s="238"/>
      <c r="F1237" s="42"/>
      <c r="G1237" s="42"/>
      <c r="H1237" s="121"/>
      <c r="I1237" s="121"/>
      <c r="J1237" s="186"/>
      <c r="K1237" s="186"/>
      <c r="L1237" s="186"/>
      <c r="M1237" s="186"/>
      <c r="N1237" s="168"/>
      <c r="O1237" s="155"/>
      <c r="P1237" s="174" t="s">
        <v>5290</v>
      </c>
      <c r="Q1237" s="175">
        <v>659.15321640000002</v>
      </c>
      <c r="R1237" s="166">
        <v>0.68934482100000005</v>
      </c>
      <c r="S1237" s="192">
        <v>5.0644884430000001</v>
      </c>
      <c r="T1237" s="168">
        <v>1.721092088</v>
      </c>
      <c r="U1237" s="155">
        <f t="shared" si="76"/>
        <v>58.102643488533658</v>
      </c>
    </row>
    <row r="1238" spans="1:21" ht="16" customHeight="1" x14ac:dyDescent="0.25">
      <c r="A1238" s="6" t="s">
        <v>1829</v>
      </c>
      <c r="B1238" s="59">
        <v>5</v>
      </c>
      <c r="C1238" s="201" t="s">
        <v>6079</v>
      </c>
      <c r="D1238" s="161" t="s">
        <v>1830</v>
      </c>
      <c r="E1238" s="8" t="s">
        <v>1831</v>
      </c>
      <c r="F1238" s="42" t="s">
        <v>1832</v>
      </c>
      <c r="G1238" s="42" t="s">
        <v>2053</v>
      </c>
      <c r="H1238" s="122" t="s">
        <v>2110</v>
      </c>
      <c r="I1238" s="299" t="s">
        <v>4998</v>
      </c>
      <c r="J1238" s="174" t="s">
        <v>5291</v>
      </c>
      <c r="K1238" s="175">
        <v>1018.879914</v>
      </c>
      <c r="L1238" s="166">
        <v>6.348521E-2</v>
      </c>
      <c r="M1238" s="192">
        <v>6.8105279989999996</v>
      </c>
      <c r="N1238" s="168">
        <v>0.10255668599999999</v>
      </c>
      <c r="O1238" s="155">
        <f t="shared" ref="O1238:O1299" si="77">100/N1238</f>
        <v>975.07050881109797</v>
      </c>
      <c r="P1238" s="174" t="s">
        <v>5291</v>
      </c>
      <c r="Q1238" s="175">
        <v>635.80387329999996</v>
      </c>
      <c r="R1238" s="186">
        <v>7.9688631499999998</v>
      </c>
      <c r="S1238" s="186">
        <v>65.008553410000005</v>
      </c>
      <c r="T1238" s="168">
        <v>20.626278559999999</v>
      </c>
      <c r="U1238" s="155">
        <f t="shared" si="76"/>
        <v>4.8481843057199558</v>
      </c>
    </row>
    <row r="1239" spans="1:21" ht="16" customHeight="1" x14ac:dyDescent="0.25">
      <c r="A1239" s="11"/>
      <c r="B1239" s="63"/>
      <c r="C1239" s="202"/>
      <c r="D1239" s="264"/>
      <c r="E1239" s="21"/>
      <c r="F1239" s="42"/>
      <c r="G1239" s="42"/>
      <c r="H1239" s="122"/>
      <c r="I1239" s="122"/>
      <c r="J1239" s="186"/>
      <c r="K1239" s="186"/>
      <c r="L1239" s="186"/>
      <c r="M1239" s="186"/>
      <c r="N1239" s="168"/>
      <c r="O1239" s="155"/>
      <c r="P1239" s="174" t="s">
        <v>5291</v>
      </c>
      <c r="Q1239" s="175">
        <v>685.13290830000005</v>
      </c>
      <c r="R1239" s="186">
        <v>1.027128016</v>
      </c>
      <c r="S1239" s="192">
        <v>8.3791257590000008</v>
      </c>
      <c r="T1239" s="168">
        <v>2.467233233</v>
      </c>
      <c r="U1239" s="155">
        <f t="shared" si="76"/>
        <v>40.53123096044159</v>
      </c>
    </row>
    <row r="1240" spans="1:21" ht="16" customHeight="1" x14ac:dyDescent="0.25">
      <c r="A1240" s="11"/>
      <c r="B1240" s="63"/>
      <c r="C1240" s="202"/>
      <c r="D1240" s="264"/>
      <c r="E1240" s="21"/>
      <c r="F1240" s="42"/>
      <c r="G1240" s="42"/>
      <c r="H1240" s="122"/>
      <c r="I1240" s="122"/>
      <c r="J1240" s="186"/>
      <c r="K1240" s="186"/>
      <c r="L1240" s="186"/>
      <c r="M1240" s="186"/>
      <c r="N1240" s="168"/>
      <c r="O1240" s="155"/>
      <c r="P1240" s="174" t="s">
        <v>5291</v>
      </c>
      <c r="Q1240" s="175">
        <v>693.98683759999994</v>
      </c>
      <c r="R1240" s="186">
        <v>1.284842257</v>
      </c>
      <c r="S1240" s="186">
        <v>10.481512220000001</v>
      </c>
      <c r="T1240" s="168">
        <v>3.0469206099999999</v>
      </c>
      <c r="U1240" s="155">
        <f t="shared" si="76"/>
        <v>32.820021523304476</v>
      </c>
    </row>
    <row r="1241" spans="1:21" ht="16" customHeight="1" x14ac:dyDescent="0.25">
      <c r="A1241" s="1" t="s">
        <v>70</v>
      </c>
      <c r="B1241" s="239">
        <v>1</v>
      </c>
      <c r="C1241" s="240" t="s">
        <v>6080</v>
      </c>
      <c r="D1241" s="1" t="s">
        <v>241</v>
      </c>
      <c r="E1241" s="1" t="s">
        <v>158</v>
      </c>
      <c r="F1241" s="42" t="s">
        <v>290</v>
      </c>
      <c r="G1241" s="42" t="s">
        <v>328</v>
      </c>
      <c r="H1241" s="121" t="s">
        <v>497</v>
      </c>
      <c r="I1241" s="122" t="s">
        <v>4999</v>
      </c>
      <c r="J1241" s="169" t="s">
        <v>5292</v>
      </c>
      <c r="K1241" s="171">
        <v>252.78251399999999</v>
      </c>
      <c r="L1241" s="186">
        <v>2.261413363</v>
      </c>
      <c r="M1241" s="186">
        <v>73.051192589999999</v>
      </c>
      <c r="N1241" s="168">
        <v>14.71335592</v>
      </c>
      <c r="O1241" s="155">
        <f t="shared" si="77"/>
        <v>6.7965459779348558</v>
      </c>
      <c r="P1241" s="169" t="s">
        <v>5292</v>
      </c>
      <c r="Q1241" s="165">
        <v>223.44879549999999</v>
      </c>
      <c r="R1241" s="186">
        <v>1.7405750069999999</v>
      </c>
      <c r="S1241" s="192">
        <v>8.9280351289999995</v>
      </c>
      <c r="T1241" s="168">
        <v>12.809582430000001</v>
      </c>
      <c r="U1241" s="155">
        <f t="shared" si="76"/>
        <v>7.8066557240617245</v>
      </c>
    </row>
    <row r="1242" spans="1:21" ht="16" customHeight="1" x14ac:dyDescent="0.25">
      <c r="A1242" s="12"/>
      <c r="B1242" s="241"/>
      <c r="C1242" s="242"/>
      <c r="D1242" s="12"/>
      <c r="E1242" s="12"/>
      <c r="F1242" s="42"/>
      <c r="G1242" s="42"/>
      <c r="H1242" s="121"/>
      <c r="I1242" s="122"/>
      <c r="J1242" s="186"/>
      <c r="K1242" s="186"/>
      <c r="L1242" s="186"/>
      <c r="M1242" s="186"/>
      <c r="N1242" s="168"/>
      <c r="O1242" s="155"/>
      <c r="P1242" s="169" t="s">
        <v>5292</v>
      </c>
      <c r="Q1242" s="165">
        <v>235.39436459999999</v>
      </c>
      <c r="R1242" s="186">
        <v>5.2931440170000004</v>
      </c>
      <c r="S1242" s="186">
        <v>27.150439110000001</v>
      </c>
      <c r="T1242" s="168">
        <v>36.979710580000003</v>
      </c>
      <c r="U1242" s="155">
        <f t="shared" si="76"/>
        <v>2.7041855772144334</v>
      </c>
    </row>
    <row r="1243" spans="1:21" ht="16" customHeight="1" x14ac:dyDescent="0.25">
      <c r="A1243" s="12"/>
      <c r="B1243" s="241"/>
      <c r="C1243" s="242"/>
      <c r="D1243" s="12"/>
      <c r="E1243" s="12"/>
      <c r="F1243" s="42"/>
      <c r="G1243" s="42"/>
      <c r="H1243" s="121"/>
      <c r="I1243" s="122"/>
      <c r="J1243" s="186"/>
      <c r="K1243" s="186"/>
      <c r="L1243" s="186"/>
      <c r="M1243" s="186"/>
      <c r="N1243" s="168"/>
      <c r="O1243" s="155"/>
      <c r="P1243" s="169" t="s">
        <v>5292</v>
      </c>
      <c r="Q1243" s="171">
        <v>287.0162886</v>
      </c>
      <c r="R1243" s="186">
        <v>6.04630958</v>
      </c>
      <c r="S1243" s="186">
        <v>31.013696119999999</v>
      </c>
      <c r="T1243" s="168">
        <v>34.651007829999998</v>
      </c>
      <c r="U1243" s="155">
        <f t="shared" si="76"/>
        <v>2.8859189461560897</v>
      </c>
    </row>
    <row r="1244" spans="1:21" ht="16" customHeight="1" x14ac:dyDescent="0.25">
      <c r="A1244" s="12"/>
      <c r="B1244" s="241"/>
      <c r="C1244" s="242"/>
      <c r="D1244" s="12"/>
      <c r="E1244" s="12"/>
      <c r="F1244" s="42"/>
      <c r="G1244" s="42"/>
      <c r="H1244" s="121"/>
      <c r="I1244" s="122"/>
      <c r="J1244" s="186"/>
      <c r="K1244" s="186"/>
      <c r="L1244" s="186"/>
      <c r="M1244" s="186"/>
      <c r="N1244" s="168"/>
      <c r="O1244" s="155"/>
      <c r="P1244" s="169" t="s">
        <v>5292</v>
      </c>
      <c r="Q1244" s="171">
        <v>388.9098181</v>
      </c>
      <c r="R1244" s="186">
        <v>1.7700238129999999</v>
      </c>
      <c r="S1244" s="192">
        <v>9.0790886470000007</v>
      </c>
      <c r="T1244" s="168">
        <v>7.4879892860000004</v>
      </c>
      <c r="U1244" s="155">
        <f t="shared" si="76"/>
        <v>13.354719962936656</v>
      </c>
    </row>
    <row r="1245" spans="1:21" ht="16" customHeight="1" x14ac:dyDescent="0.2">
      <c r="A1245" s="13" t="s">
        <v>1194</v>
      </c>
      <c r="B1245" s="62">
        <v>3</v>
      </c>
      <c r="C1245" s="227" t="s">
        <v>6081</v>
      </c>
      <c r="D1245" s="24" t="s">
        <v>1195</v>
      </c>
      <c r="E1245" s="228" t="s">
        <v>1196</v>
      </c>
      <c r="F1245" s="57" t="s">
        <v>1197</v>
      </c>
      <c r="G1245" s="57" t="s">
        <v>1198</v>
      </c>
      <c r="H1245" s="121" t="s">
        <v>1196</v>
      </c>
      <c r="I1245" s="122" t="s">
        <v>5000</v>
      </c>
      <c r="J1245" s="169" t="s">
        <v>5293</v>
      </c>
      <c r="K1245" s="171">
        <v>367.77266780000002</v>
      </c>
      <c r="L1245" s="186">
        <v>4.4317311479999999</v>
      </c>
      <c r="M1245" s="186">
        <v>80.681474699999995</v>
      </c>
      <c r="N1245" s="168">
        <v>19.824958880000001</v>
      </c>
      <c r="O1245" s="155">
        <f t="shared" si="77"/>
        <v>5.044146653987915</v>
      </c>
      <c r="P1245" s="169" t="s">
        <v>5293</v>
      </c>
      <c r="Q1245" s="171">
        <v>374.76322499999998</v>
      </c>
      <c r="R1245" s="186">
        <v>25.06866595</v>
      </c>
      <c r="S1245" s="186">
        <v>81.517834579999999</v>
      </c>
      <c r="T1245" s="168">
        <v>110.0520957</v>
      </c>
      <c r="U1245" s="155">
        <f t="shared" si="76"/>
        <v>0.90866056992315869</v>
      </c>
    </row>
    <row r="1246" spans="1:21" ht="16" customHeight="1" x14ac:dyDescent="0.2">
      <c r="A1246" s="13"/>
      <c r="B1246" s="62"/>
      <c r="C1246" s="247"/>
      <c r="D1246" s="24"/>
      <c r="E1246" s="248"/>
      <c r="F1246" s="57"/>
      <c r="G1246" s="57"/>
      <c r="H1246" s="121"/>
      <c r="I1246" s="122"/>
      <c r="J1246" s="186"/>
      <c r="K1246" s="186"/>
      <c r="L1246" s="186"/>
      <c r="M1246" s="186"/>
      <c r="N1246" s="168"/>
      <c r="O1246" s="155"/>
      <c r="P1246" s="169" t="s">
        <v>5293</v>
      </c>
      <c r="Q1246" s="171">
        <v>397.15684820000001</v>
      </c>
      <c r="R1246" s="186">
        <v>4.4995234540000002</v>
      </c>
      <c r="S1246" s="186">
        <v>14.631468999999999</v>
      </c>
      <c r="T1246" s="168">
        <v>18.63998252</v>
      </c>
      <c r="U1246" s="155">
        <f t="shared" si="76"/>
        <v>5.3648118979030031</v>
      </c>
    </row>
    <row r="1247" spans="1:21" ht="16" customHeight="1" x14ac:dyDescent="0.2">
      <c r="A1247" s="13"/>
      <c r="B1247" s="62"/>
      <c r="C1247" s="247"/>
      <c r="D1247" s="24"/>
      <c r="E1247" s="248"/>
      <c r="F1247" s="57"/>
      <c r="G1247" s="57"/>
      <c r="H1247" s="121"/>
      <c r="I1247" s="122"/>
      <c r="J1247" s="186"/>
      <c r="K1247" s="186"/>
      <c r="L1247" s="186"/>
      <c r="M1247" s="186"/>
      <c r="N1247" s="168"/>
      <c r="O1247" s="155"/>
      <c r="P1247" s="186"/>
      <c r="Q1247" s="186"/>
      <c r="R1247" s="186"/>
      <c r="S1247" s="186"/>
      <c r="T1247" s="168"/>
      <c r="U1247" s="155"/>
    </row>
    <row r="1248" spans="1:21" ht="16" customHeight="1" x14ac:dyDescent="0.25">
      <c r="A1248" t="s">
        <v>1754</v>
      </c>
      <c r="B1248" s="59">
        <v>5</v>
      </c>
      <c r="C1248" s="384" t="s">
        <v>6082</v>
      </c>
      <c r="D1248" s="378" t="s">
        <v>1755</v>
      </c>
      <c r="E1248" s="378" t="s">
        <v>1756</v>
      </c>
      <c r="F1248" s="89" t="s">
        <v>4350</v>
      </c>
      <c r="G1248" s="42" t="s">
        <v>2035</v>
      </c>
      <c r="H1248" s="122" t="s">
        <v>1756</v>
      </c>
      <c r="I1248" s="122" t="s">
        <v>5001</v>
      </c>
      <c r="J1248" s="177" t="s">
        <v>5294</v>
      </c>
      <c r="K1248" s="178">
        <v>20.702923240000001</v>
      </c>
      <c r="L1248" s="166">
        <v>0.181449424</v>
      </c>
      <c r="M1248" s="186">
        <v>31.723823150000001</v>
      </c>
      <c r="N1248" s="168">
        <v>14.25048943</v>
      </c>
      <c r="O1248" s="155">
        <f t="shared" si="77"/>
        <v>7.0173028436118772</v>
      </c>
      <c r="P1248" s="177" t="s">
        <v>5294</v>
      </c>
      <c r="Q1248" s="178">
        <v>20.842754960000001</v>
      </c>
      <c r="R1248" s="166">
        <v>0.71645106800000002</v>
      </c>
      <c r="S1248" s="186">
        <v>51.911893319999997</v>
      </c>
      <c r="T1248" s="168">
        <v>55.895057090000002</v>
      </c>
      <c r="U1248" s="155">
        <f t="shared" si="76"/>
        <v>1.7890669623788731</v>
      </c>
    </row>
    <row r="1249" spans="1:27" ht="16" customHeight="1" x14ac:dyDescent="0.25">
      <c r="A1249" s="11" t="s">
        <v>6083</v>
      </c>
      <c r="B1249" s="59">
        <v>5</v>
      </c>
      <c r="C1249" s="201" t="s">
        <v>6084</v>
      </c>
      <c r="D1249" s="21" t="s">
        <v>6085</v>
      </c>
      <c r="E1249" s="21" t="s">
        <v>1761</v>
      </c>
      <c r="F1249" s="66" t="s">
        <v>1762</v>
      </c>
      <c r="G1249" s="83" t="s">
        <v>2037</v>
      </c>
      <c r="H1249" s="122" t="s">
        <v>1761</v>
      </c>
      <c r="I1249" s="122" t="s">
        <v>5002</v>
      </c>
      <c r="J1249" s="177" t="s">
        <v>5295</v>
      </c>
      <c r="K1249" s="178">
        <v>15.831063090000001</v>
      </c>
      <c r="L1249" s="186">
        <v>1.279200431</v>
      </c>
      <c r="M1249" s="186">
        <v>100</v>
      </c>
      <c r="N1249" s="168">
        <v>130.88206489999999</v>
      </c>
      <c r="O1249" s="155">
        <f t="shared" si="77"/>
        <v>0.76404662530656642</v>
      </c>
      <c r="P1249" s="177" t="s">
        <v>5295</v>
      </c>
      <c r="Q1249" s="178">
        <v>15.445676629999999</v>
      </c>
      <c r="R1249" s="186">
        <v>2.0568671730000001</v>
      </c>
      <c r="S1249" s="186">
        <v>100</v>
      </c>
      <c r="T1249" s="168">
        <v>215.6134758</v>
      </c>
      <c r="U1249" s="155">
        <f t="shared" si="76"/>
        <v>0.46379290361590653</v>
      </c>
    </row>
    <row r="1250" spans="1:27" ht="16" customHeight="1" x14ac:dyDescent="0.25">
      <c r="A1250" s="11" t="s">
        <v>3793</v>
      </c>
      <c r="B1250" s="64">
        <v>9</v>
      </c>
      <c r="C1250" s="216" t="s">
        <v>6086</v>
      </c>
      <c r="D1250" s="21" t="s">
        <v>3794</v>
      </c>
      <c r="E1250" s="21" t="s">
        <v>3795</v>
      </c>
      <c r="F1250" s="54" t="s">
        <v>3796</v>
      </c>
      <c r="G1250" s="54" t="s">
        <v>3797</v>
      </c>
      <c r="H1250" s="121" t="s">
        <v>3795</v>
      </c>
      <c r="I1250" s="122" t="s">
        <v>5003</v>
      </c>
      <c r="J1250" s="174" t="s">
        <v>5296</v>
      </c>
      <c r="K1250" s="175">
        <v>447.44165040000001</v>
      </c>
      <c r="L1250" s="186">
        <v>2.4203689289999999</v>
      </c>
      <c r="M1250" s="186">
        <v>62.079694369999999</v>
      </c>
      <c r="N1250" s="168">
        <v>8.9005762409999996</v>
      </c>
      <c r="O1250" s="155">
        <f t="shared" si="77"/>
        <v>11.235227618112598</v>
      </c>
      <c r="P1250" s="174" t="s">
        <v>5296</v>
      </c>
      <c r="Q1250" s="175">
        <v>449.93370420000002</v>
      </c>
      <c r="R1250" s="186">
        <v>27.954941420000001</v>
      </c>
      <c r="S1250" s="186">
        <v>95.585195080000005</v>
      </c>
      <c r="T1250" s="168">
        <v>102.2314263</v>
      </c>
      <c r="U1250" s="155">
        <f t="shared" si="76"/>
        <v>0.97817279499307941</v>
      </c>
    </row>
    <row r="1251" spans="1:27" ht="16" customHeight="1" x14ac:dyDescent="0.25">
      <c r="A1251" s="11"/>
      <c r="B1251" s="64"/>
      <c r="C1251" s="246"/>
      <c r="D1251" s="21"/>
      <c r="E1251" s="21"/>
      <c r="F1251" s="54"/>
      <c r="G1251" s="54"/>
      <c r="H1251" s="121"/>
      <c r="I1251" s="122"/>
      <c r="J1251" s="186"/>
      <c r="K1251" s="186"/>
      <c r="L1251" s="186"/>
      <c r="M1251" s="186"/>
      <c r="N1251" s="168"/>
      <c r="O1251" s="155"/>
      <c r="P1251" s="186"/>
      <c r="Q1251" s="186"/>
      <c r="R1251" s="186"/>
      <c r="S1251" s="186"/>
      <c r="T1251" s="168"/>
      <c r="U1251" s="155"/>
    </row>
    <row r="1252" spans="1:27" ht="16" customHeight="1" x14ac:dyDescent="0.25">
      <c r="A1252" s="11"/>
      <c r="B1252" s="64"/>
      <c r="C1252" s="246"/>
      <c r="D1252" s="21"/>
      <c r="E1252" s="21"/>
      <c r="F1252" s="54"/>
      <c r="G1252" s="54"/>
      <c r="H1252" s="121"/>
      <c r="I1252" s="122"/>
      <c r="J1252" s="186"/>
      <c r="K1252" s="186"/>
      <c r="L1252" s="186"/>
      <c r="M1252" s="186"/>
      <c r="N1252" s="168"/>
      <c r="O1252" s="155"/>
      <c r="P1252" s="186"/>
      <c r="Q1252" s="186"/>
      <c r="R1252" s="186"/>
      <c r="S1252" s="186"/>
      <c r="T1252" s="168"/>
      <c r="U1252" s="155"/>
    </row>
    <row r="1253" spans="1:27" ht="16" customHeight="1" x14ac:dyDescent="0.25">
      <c r="A1253" s="1" t="s">
        <v>6087</v>
      </c>
      <c r="B1253" s="59">
        <v>1</v>
      </c>
      <c r="C1253" s="371" t="s">
        <v>6088</v>
      </c>
      <c r="D1253" s="1" t="s">
        <v>6089</v>
      </c>
      <c r="E1253" s="154" t="s">
        <v>127</v>
      </c>
      <c r="F1253" s="42" t="s">
        <v>367</v>
      </c>
      <c r="G1253" s="45" t="s">
        <v>345</v>
      </c>
      <c r="H1253" s="121" t="s">
        <v>465</v>
      </c>
      <c r="I1253" s="122" t="s">
        <v>5004</v>
      </c>
      <c r="J1253" s="177" t="s">
        <v>5297</v>
      </c>
      <c r="K1253" s="178">
        <v>12.61744966</v>
      </c>
      <c r="L1253" s="166">
        <v>0.239600323</v>
      </c>
      <c r="M1253" s="186">
        <v>100</v>
      </c>
      <c r="N1253" s="168">
        <v>30.632615730000001</v>
      </c>
      <c r="O1253" s="155">
        <f t="shared" si="77"/>
        <v>3.2644943181285417</v>
      </c>
      <c r="P1253" s="177" t="s">
        <v>5297</v>
      </c>
      <c r="Q1253" s="178">
        <v>18.987184859999999</v>
      </c>
      <c r="R1253" s="166">
        <v>0.12282842099999999</v>
      </c>
      <c r="S1253" s="186">
        <v>22.505225070000002</v>
      </c>
      <c r="T1253" s="168">
        <v>10.50649252</v>
      </c>
      <c r="U1253" s="155">
        <f t="shared" si="76"/>
        <v>9.5179242558486106</v>
      </c>
    </row>
    <row r="1254" spans="1:27" ht="16" customHeight="1" x14ac:dyDescent="0.25">
      <c r="A1254" t="s">
        <v>1741</v>
      </c>
      <c r="B1254" s="59">
        <v>5</v>
      </c>
      <c r="C1254" s="201" t="s">
        <v>6090</v>
      </c>
      <c r="D1254" s="8" t="s">
        <v>1742</v>
      </c>
      <c r="E1254" s="8" t="s">
        <v>1743</v>
      </c>
      <c r="F1254" s="42" t="s">
        <v>1744</v>
      </c>
      <c r="G1254" s="42" t="s">
        <v>2031</v>
      </c>
      <c r="H1254" s="121" t="s">
        <v>1743</v>
      </c>
      <c r="I1254" s="122" t="s">
        <v>5005</v>
      </c>
      <c r="J1254" s="169" t="s">
        <v>5298</v>
      </c>
      <c r="K1254" s="171">
        <v>295.95819619999997</v>
      </c>
      <c r="L1254" s="186">
        <v>4.3157737369999998</v>
      </c>
      <c r="M1254" s="186">
        <v>77.172924120000005</v>
      </c>
      <c r="N1254" s="168">
        <v>23.986793989999999</v>
      </c>
      <c r="O1254" s="155">
        <f t="shared" si="77"/>
        <v>4.1689606389953413</v>
      </c>
      <c r="P1254" s="169" t="s">
        <v>5298</v>
      </c>
      <c r="Q1254" s="171">
        <v>303.85741899999999</v>
      </c>
      <c r="R1254" s="186">
        <v>30.41204213</v>
      </c>
      <c r="S1254" s="186">
        <v>86.724901819999999</v>
      </c>
      <c r="T1254" s="168">
        <v>164.63780080000001</v>
      </c>
      <c r="U1254" s="155">
        <f t="shared" si="76"/>
        <v>0.60739392481000631</v>
      </c>
    </row>
    <row r="1255" spans="1:27" ht="16" customHeight="1" x14ac:dyDescent="0.25">
      <c r="A1255" s="20"/>
      <c r="B1255" s="63"/>
      <c r="C1255" s="202"/>
      <c r="D1255" s="21"/>
      <c r="E1255" s="21"/>
      <c r="F1255" s="42"/>
      <c r="G1255" s="42"/>
      <c r="H1255" s="121"/>
      <c r="I1255" s="122"/>
      <c r="J1255" s="186"/>
      <c r="K1255" s="186"/>
      <c r="L1255" s="186"/>
      <c r="M1255" s="186"/>
      <c r="N1255" s="168"/>
      <c r="O1255" s="155"/>
      <c r="P1255" s="169" t="s">
        <v>5298</v>
      </c>
      <c r="Q1255" s="171">
        <v>348.89721709999998</v>
      </c>
      <c r="R1255" s="186">
        <v>2.4657564789999999</v>
      </c>
      <c r="S1255" s="192">
        <v>7.0315070459999998</v>
      </c>
      <c r="T1255" s="168">
        <v>11.62664524</v>
      </c>
      <c r="U1255" s="155">
        <f t="shared" si="76"/>
        <v>8.6009332817658066</v>
      </c>
    </row>
    <row r="1256" spans="1:27" ht="16" customHeight="1" x14ac:dyDescent="0.25">
      <c r="A1256" s="20"/>
      <c r="B1256" s="63"/>
      <c r="C1256" s="202"/>
      <c r="D1256" s="21"/>
      <c r="E1256" s="21"/>
      <c r="F1256" s="42"/>
      <c r="G1256" s="42"/>
      <c r="H1256" s="121"/>
      <c r="I1256" s="122"/>
      <c r="J1256" s="186"/>
      <c r="K1256" s="186"/>
      <c r="L1256" s="186"/>
      <c r="M1256" s="186"/>
      <c r="N1256" s="168"/>
      <c r="O1256" s="155"/>
      <c r="P1256" s="186"/>
      <c r="Q1256" s="186"/>
      <c r="R1256" s="186"/>
      <c r="S1256" s="186"/>
      <c r="T1256" s="168"/>
      <c r="U1256" s="155"/>
    </row>
    <row r="1257" spans="1:27" ht="16" customHeight="1" x14ac:dyDescent="0.25">
      <c r="A1257" s="20"/>
      <c r="B1257" s="63"/>
      <c r="C1257" s="202"/>
      <c r="D1257" s="21"/>
      <c r="E1257" s="21"/>
      <c r="F1257" s="42"/>
      <c r="G1257" s="42"/>
      <c r="H1257" s="121"/>
      <c r="I1257" s="122"/>
      <c r="J1257" s="186"/>
      <c r="K1257" s="186"/>
      <c r="L1257" s="186"/>
      <c r="M1257" s="186"/>
      <c r="N1257" s="168"/>
      <c r="O1257" s="155"/>
      <c r="P1257" s="186"/>
      <c r="Q1257" s="186"/>
      <c r="R1257" s="186"/>
      <c r="S1257" s="186"/>
      <c r="T1257" s="168"/>
      <c r="U1257" s="155"/>
    </row>
    <row r="1258" spans="1:27" ht="16" customHeight="1" x14ac:dyDescent="0.25">
      <c r="A1258" s="6" t="s">
        <v>1889</v>
      </c>
      <c r="B1258" s="59">
        <v>5</v>
      </c>
      <c r="C1258" s="210" t="s">
        <v>6091</v>
      </c>
      <c r="D1258" s="8" t="s">
        <v>1890</v>
      </c>
      <c r="E1258" s="207" t="s">
        <v>1891</v>
      </c>
      <c r="F1258" s="38" t="s">
        <v>1892</v>
      </c>
      <c r="G1258" s="42" t="s">
        <v>2068</v>
      </c>
      <c r="H1258" s="121" t="s">
        <v>2116</v>
      </c>
      <c r="I1258" s="122" t="s">
        <v>5006</v>
      </c>
      <c r="J1258" s="174" t="s">
        <v>5299</v>
      </c>
      <c r="K1258" s="175">
        <v>754.16527640000004</v>
      </c>
      <c r="L1258" s="186">
        <v>3.346229187</v>
      </c>
      <c r="M1258" s="186">
        <v>63.115869750000002</v>
      </c>
      <c r="N1258" s="168">
        <v>7.3023843480000004</v>
      </c>
      <c r="O1258" s="155">
        <f t="shared" si="77"/>
        <v>13.694157310055628</v>
      </c>
      <c r="P1258" s="174" t="s">
        <v>5299</v>
      </c>
      <c r="Q1258" s="175">
        <v>770.78055140000004</v>
      </c>
      <c r="R1258" s="186">
        <v>16.487952920000001</v>
      </c>
      <c r="S1258" s="186">
        <v>80.316366919999993</v>
      </c>
      <c r="T1258" s="168">
        <v>35.205843469999998</v>
      </c>
      <c r="U1258" s="155">
        <f t="shared" si="76"/>
        <v>2.840437556487267</v>
      </c>
    </row>
    <row r="1259" spans="1:27" ht="16" customHeight="1" x14ac:dyDescent="0.25">
      <c r="A1259" s="11"/>
      <c r="B1259" s="63"/>
      <c r="C1259" s="211"/>
      <c r="D1259" s="21"/>
      <c r="E1259" s="209"/>
      <c r="F1259" s="42"/>
      <c r="G1259" s="42"/>
      <c r="H1259" s="121"/>
      <c r="I1259" s="122"/>
      <c r="J1259" s="186"/>
      <c r="K1259" s="186"/>
      <c r="L1259" s="186"/>
      <c r="M1259" s="186"/>
      <c r="N1259" s="168"/>
      <c r="O1259" s="155"/>
      <c r="P1259" s="174" t="s">
        <v>5299</v>
      </c>
      <c r="Q1259" s="175">
        <v>1144.537605</v>
      </c>
      <c r="R1259" s="186">
        <v>1.2340816480000001</v>
      </c>
      <c r="S1259" s="192">
        <v>6.011477288</v>
      </c>
      <c r="T1259" s="168">
        <v>1.7747631770000001</v>
      </c>
      <c r="U1259" s="155">
        <f t="shared" si="76"/>
        <v>56.345545871104129</v>
      </c>
    </row>
    <row r="1260" spans="1:27" ht="16" customHeight="1" x14ac:dyDescent="0.25">
      <c r="A1260" s="11"/>
      <c r="B1260" s="63"/>
      <c r="C1260" s="211"/>
      <c r="D1260" s="21"/>
      <c r="E1260" s="209"/>
      <c r="F1260" s="42"/>
      <c r="G1260" s="42"/>
      <c r="H1260" s="121"/>
      <c r="I1260" s="122"/>
      <c r="J1260" s="186"/>
      <c r="K1260" s="186"/>
      <c r="L1260" s="186"/>
      <c r="M1260" s="186"/>
      <c r="N1260" s="168"/>
      <c r="O1260" s="155"/>
      <c r="P1260" s="174" t="s">
        <v>5299</v>
      </c>
      <c r="Q1260" s="175">
        <v>1364.7697410000001</v>
      </c>
      <c r="R1260" s="186">
        <v>1.683305539</v>
      </c>
      <c r="S1260" s="192">
        <v>8.1997435349999996</v>
      </c>
      <c r="T1260" s="168">
        <v>2.0302338469999999</v>
      </c>
      <c r="U1260" s="155">
        <f t="shared" si="76"/>
        <v>49.255409739014169</v>
      </c>
    </row>
    <row r="1261" spans="1:27" ht="16" customHeight="1" x14ac:dyDescent="0.25">
      <c r="A1261" s="1" t="s">
        <v>52</v>
      </c>
      <c r="B1261" s="59">
        <v>1</v>
      </c>
      <c r="C1261" s="196" t="s">
        <v>6092</v>
      </c>
      <c r="D1261" s="1" t="s">
        <v>223</v>
      </c>
      <c r="E1261" s="1" t="s">
        <v>139</v>
      </c>
      <c r="F1261" s="42" t="s">
        <v>280</v>
      </c>
      <c r="G1261" s="45" t="s">
        <v>4301</v>
      </c>
      <c r="H1261" s="285" t="s">
        <v>477</v>
      </c>
      <c r="I1261" s="286" t="s">
        <v>5007</v>
      </c>
      <c r="J1261" s="177" t="s">
        <v>5300</v>
      </c>
      <c r="K1261" s="178">
        <v>11.288762159999999</v>
      </c>
      <c r="L1261" s="186">
        <v>1.2530819989999999</v>
      </c>
      <c r="M1261" s="186">
        <v>100</v>
      </c>
      <c r="N1261" s="168">
        <v>178.6367266</v>
      </c>
      <c r="O1261" s="155">
        <f t="shared" si="77"/>
        <v>0.55979530023475021</v>
      </c>
      <c r="P1261" s="174" t="s">
        <v>5300</v>
      </c>
      <c r="Q1261" s="175">
        <v>1297.391296</v>
      </c>
      <c r="R1261" s="186">
        <v>6.7022693860000002</v>
      </c>
      <c r="S1261" s="186">
        <v>91.048789540000001</v>
      </c>
      <c r="T1261" s="168">
        <v>8.5033313039999996</v>
      </c>
      <c r="U1261" s="155">
        <f t="shared" si="76"/>
        <v>11.760096887317518</v>
      </c>
    </row>
    <row r="1262" spans="1:27" s="20" customFormat="1" ht="16" customHeight="1" x14ac:dyDescent="0.25">
      <c r="A1262" s="11" t="s">
        <v>3575</v>
      </c>
      <c r="B1262" s="64">
        <v>9</v>
      </c>
      <c r="C1262" s="201" t="s">
        <v>6093</v>
      </c>
      <c r="D1262" s="22" t="s">
        <v>3576</v>
      </c>
      <c r="E1262" s="22" t="s">
        <v>3577</v>
      </c>
      <c r="F1262" s="65" t="s">
        <v>3580</v>
      </c>
      <c r="G1262" s="66" t="s">
        <v>3578</v>
      </c>
      <c r="H1262" s="125" t="s">
        <v>3579</v>
      </c>
      <c r="I1262" s="122" t="s">
        <v>5008</v>
      </c>
      <c r="J1262" s="174" t="s">
        <v>5301</v>
      </c>
      <c r="K1262" s="175">
        <v>659.12051640000004</v>
      </c>
      <c r="L1262" s="186">
        <v>1.195106939</v>
      </c>
      <c r="M1262" s="186">
        <v>44.665441119999997</v>
      </c>
      <c r="N1262" s="168">
        <v>2.9839799199999999</v>
      </c>
      <c r="O1262" s="155">
        <f t="shared" si="77"/>
        <v>33.51228985481913</v>
      </c>
      <c r="P1262" s="174" t="s">
        <v>5301</v>
      </c>
      <c r="Q1262" s="175">
        <v>670.87575579999998</v>
      </c>
      <c r="R1262" s="186">
        <v>16.40578884</v>
      </c>
      <c r="S1262" s="186">
        <v>78.430277669999995</v>
      </c>
      <c r="T1262" s="168">
        <v>40.24500432</v>
      </c>
      <c r="U1262" s="155">
        <f t="shared" si="76"/>
        <v>2.4847804513790148</v>
      </c>
      <c r="AA1262"/>
    </row>
    <row r="1263" spans="1:27" s="20" customFormat="1" ht="16" customHeight="1" x14ac:dyDescent="0.25">
      <c r="A1263" s="11"/>
      <c r="B1263" s="64"/>
      <c r="C1263" s="202"/>
      <c r="D1263" s="22"/>
      <c r="E1263" s="22"/>
      <c r="F1263" s="65"/>
      <c r="G1263" s="66"/>
      <c r="H1263" s="125"/>
      <c r="I1263" s="122"/>
      <c r="J1263" s="186"/>
      <c r="K1263" s="186"/>
      <c r="L1263" s="186"/>
      <c r="M1263" s="186"/>
      <c r="N1263" s="168"/>
      <c r="O1263" s="155"/>
      <c r="P1263" s="174" t="s">
        <v>5301</v>
      </c>
      <c r="Q1263" s="175">
        <v>941.22482490000004</v>
      </c>
      <c r="R1263" s="186">
        <v>2.0095217719999998</v>
      </c>
      <c r="S1263" s="192">
        <v>9.6068133049999993</v>
      </c>
      <c r="T1263" s="168">
        <v>3.5140231810000002</v>
      </c>
      <c r="U1263" s="155">
        <f t="shared" si="76"/>
        <v>28.457410452125298</v>
      </c>
      <c r="AA1263"/>
    </row>
    <row r="1264" spans="1:27" s="20" customFormat="1" ht="16" customHeight="1" x14ac:dyDescent="0.25">
      <c r="A1264" s="11"/>
      <c r="B1264" s="64"/>
      <c r="C1264" s="202"/>
      <c r="D1264" s="22"/>
      <c r="E1264" s="22"/>
      <c r="F1264" s="65"/>
      <c r="G1264" s="66"/>
      <c r="H1264" s="125"/>
      <c r="I1264" s="122"/>
      <c r="J1264" s="186"/>
      <c r="K1264" s="186"/>
      <c r="L1264" s="186"/>
      <c r="M1264" s="186"/>
      <c r="N1264" s="168"/>
      <c r="O1264" s="155"/>
      <c r="P1264" s="174" t="s">
        <v>5301</v>
      </c>
      <c r="Q1264" s="175">
        <v>1222.551835</v>
      </c>
      <c r="R1264" s="186">
        <v>1.3220472270000001</v>
      </c>
      <c r="S1264" s="192">
        <v>6.3202404999999997</v>
      </c>
      <c r="T1264" s="168">
        <v>1.779969508</v>
      </c>
      <c r="U1264" s="155">
        <f t="shared" si="76"/>
        <v>56.180737675872592</v>
      </c>
      <c r="AA1264"/>
    </row>
    <row r="1265" spans="1:27" ht="16" customHeight="1" x14ac:dyDescent="0.25">
      <c r="A1265" s="6" t="s">
        <v>6094</v>
      </c>
      <c r="B1265" s="59">
        <v>5</v>
      </c>
      <c r="C1265" s="210" t="s">
        <v>6095</v>
      </c>
      <c r="D1265" s="207" t="s">
        <v>6096</v>
      </c>
      <c r="E1265" s="220" t="s">
        <v>1975</v>
      </c>
      <c r="F1265" s="42" t="s">
        <v>1976</v>
      </c>
      <c r="G1265" s="42" t="s">
        <v>2091</v>
      </c>
      <c r="H1265" s="121" t="s">
        <v>1975</v>
      </c>
      <c r="I1265" s="122" t="s">
        <v>5009</v>
      </c>
      <c r="J1265" s="174" t="s">
        <v>5302</v>
      </c>
      <c r="K1265" s="175">
        <v>1234.229102</v>
      </c>
      <c r="L1265" s="186">
        <v>1.2456408910000001</v>
      </c>
      <c r="M1265" s="186">
        <v>46.731972489999997</v>
      </c>
      <c r="N1265" s="168">
        <v>1.6612340430000001</v>
      </c>
      <c r="O1265" s="155">
        <f t="shared" si="77"/>
        <v>60.196214026177401</v>
      </c>
      <c r="P1265" s="174" t="s">
        <v>5302</v>
      </c>
      <c r="Q1265" s="175">
        <v>1152.027482</v>
      </c>
      <c r="R1265" s="186">
        <v>8.6868772350000008</v>
      </c>
      <c r="S1265" s="186">
        <v>86.03616882</v>
      </c>
      <c r="T1265" s="168">
        <v>12.41160848</v>
      </c>
      <c r="U1265" s="155">
        <f t="shared" si="76"/>
        <v>8.0569734503903714</v>
      </c>
    </row>
    <row r="1266" spans="1:27" ht="16" customHeight="1" x14ac:dyDescent="0.25">
      <c r="A1266" s="11"/>
      <c r="B1266" s="63"/>
      <c r="C1266" s="211"/>
      <c r="D1266" s="209"/>
      <c r="E1266" s="221"/>
      <c r="F1266" s="42"/>
      <c r="G1266" s="42"/>
      <c r="H1266" s="121"/>
      <c r="I1266" s="122"/>
      <c r="J1266" s="186"/>
      <c r="K1266" s="186"/>
      <c r="L1266" s="186"/>
      <c r="M1266" s="186"/>
      <c r="N1266" s="168"/>
      <c r="O1266" s="155"/>
      <c r="P1266" s="186"/>
      <c r="Q1266" s="186"/>
      <c r="R1266" s="186"/>
      <c r="S1266" s="186"/>
      <c r="T1266" s="168"/>
      <c r="U1266" s="155"/>
    </row>
    <row r="1267" spans="1:27" ht="16" customHeight="1" x14ac:dyDescent="0.25">
      <c r="A1267" s="27" t="s">
        <v>3157</v>
      </c>
      <c r="B1267" s="64">
        <v>8</v>
      </c>
      <c r="C1267" s="210" t="s">
        <v>6097</v>
      </c>
      <c r="D1267" s="8" t="s">
        <v>3158</v>
      </c>
      <c r="E1267" s="8" t="s">
        <v>3159</v>
      </c>
      <c r="F1267" s="37" t="s">
        <v>3160</v>
      </c>
      <c r="G1267" s="41" t="s">
        <v>3161</v>
      </c>
      <c r="H1267" s="121" t="s">
        <v>3159</v>
      </c>
      <c r="I1267" s="298" t="s">
        <v>5010</v>
      </c>
      <c r="J1267" s="174" t="s">
        <v>5303</v>
      </c>
      <c r="K1267" s="175">
        <v>1140.3003610000001</v>
      </c>
      <c r="L1267" s="166">
        <v>0.359928729</v>
      </c>
      <c r="M1267" s="186">
        <v>20.093535769999999</v>
      </c>
      <c r="N1267" s="168">
        <v>0.51954535499999999</v>
      </c>
      <c r="O1267" s="155">
        <f t="shared" si="77"/>
        <v>192.47597738603591</v>
      </c>
      <c r="P1267" s="174" t="s">
        <v>5303</v>
      </c>
      <c r="Q1267" s="175">
        <v>1048.037617</v>
      </c>
      <c r="R1267" s="186">
        <v>9.8052100269999993</v>
      </c>
      <c r="S1267" s="186">
        <v>84.532386610000003</v>
      </c>
      <c r="T1267" s="168">
        <v>15.39917771</v>
      </c>
      <c r="U1267" s="155">
        <f t="shared" si="76"/>
        <v>6.493853235751768</v>
      </c>
    </row>
    <row r="1268" spans="1:27" ht="16" customHeight="1" x14ac:dyDescent="0.25">
      <c r="A1268" s="6" t="s">
        <v>3596</v>
      </c>
      <c r="B1268" s="64">
        <v>9</v>
      </c>
      <c r="C1268" s="201" t="s">
        <v>6098</v>
      </c>
      <c r="D1268" s="8" t="s">
        <v>3597</v>
      </c>
      <c r="E1268" s="161" t="s">
        <v>3598</v>
      </c>
      <c r="F1268" s="42" t="s">
        <v>3599</v>
      </c>
      <c r="G1268" s="42" t="s">
        <v>3600</v>
      </c>
      <c r="H1268" s="121" t="s">
        <v>3598</v>
      </c>
      <c r="I1268" s="121" t="s">
        <v>5011</v>
      </c>
      <c r="J1268" s="174" t="s">
        <v>5304</v>
      </c>
      <c r="K1268" s="175">
        <v>515.99387190000004</v>
      </c>
      <c r="L1268" s="186">
        <v>5.4616285060000003</v>
      </c>
      <c r="M1268" s="186">
        <v>84.118284979999999</v>
      </c>
      <c r="N1268" s="168">
        <v>17.41743026</v>
      </c>
      <c r="O1268" s="155">
        <f t="shared" si="77"/>
        <v>5.7413750769914094</v>
      </c>
      <c r="P1268" s="174" t="s">
        <v>5304</v>
      </c>
      <c r="Q1268" s="175">
        <v>497.2550837</v>
      </c>
      <c r="R1268" s="186">
        <v>11.32855312</v>
      </c>
      <c r="S1268" s="186">
        <v>62.206434530000003</v>
      </c>
      <c r="T1268" s="168">
        <v>37.488100889999998</v>
      </c>
      <c r="U1268" s="155">
        <f t="shared" si="76"/>
        <v>2.6675130941795757</v>
      </c>
    </row>
    <row r="1269" spans="1:27" ht="16" customHeight="1" x14ac:dyDescent="0.25">
      <c r="A1269" s="11"/>
      <c r="B1269" s="64"/>
      <c r="C1269" s="202"/>
      <c r="D1269" s="21"/>
      <c r="E1269" s="264"/>
      <c r="F1269" s="42"/>
      <c r="G1269" s="42"/>
      <c r="H1269" s="121"/>
      <c r="I1269" s="121"/>
      <c r="J1269" s="186"/>
      <c r="K1269" s="186"/>
      <c r="L1269" s="186"/>
      <c r="M1269" s="186"/>
      <c r="N1269" s="168"/>
      <c r="O1269" s="155"/>
      <c r="P1269" s="174" t="s">
        <v>5304</v>
      </c>
      <c r="Q1269" s="175">
        <v>614.12301560000003</v>
      </c>
      <c r="R1269" s="186">
        <v>2.8456515090000001</v>
      </c>
      <c r="S1269" s="186">
        <v>15.625811390000001</v>
      </c>
      <c r="T1269" s="168">
        <v>7.6254899409999997</v>
      </c>
      <c r="U1269" s="155">
        <f t="shared" si="76"/>
        <v>13.113911469783684</v>
      </c>
    </row>
    <row r="1270" spans="1:27" ht="16" customHeight="1" x14ac:dyDescent="0.25">
      <c r="A1270" s="11"/>
      <c r="B1270" s="64"/>
      <c r="C1270" s="202"/>
      <c r="D1270" s="21"/>
      <c r="E1270" s="264"/>
      <c r="F1270" s="42"/>
      <c r="G1270" s="42"/>
      <c r="H1270" s="121"/>
      <c r="I1270" s="121"/>
      <c r="J1270" s="186"/>
      <c r="K1270" s="186"/>
      <c r="L1270" s="186"/>
      <c r="M1270" s="186"/>
      <c r="N1270" s="168"/>
      <c r="O1270" s="155"/>
      <c r="P1270" s="174" t="s">
        <v>5304</v>
      </c>
      <c r="Q1270" s="175">
        <v>645.05951070000003</v>
      </c>
      <c r="R1270" s="186">
        <v>2.185594408</v>
      </c>
      <c r="S1270" s="186">
        <v>12.001359219999999</v>
      </c>
      <c r="T1270" s="168">
        <v>5.575964677</v>
      </c>
      <c r="U1270" s="155">
        <f t="shared" si="76"/>
        <v>17.934116478980702</v>
      </c>
    </row>
    <row r="1271" spans="1:27" ht="16" customHeight="1" x14ac:dyDescent="0.25">
      <c r="A1271" s="20" t="s">
        <v>1489</v>
      </c>
      <c r="B1271" s="59">
        <v>4</v>
      </c>
      <c r="C1271" s="376" t="s">
        <v>6099</v>
      </c>
      <c r="D1271" s="21" t="s">
        <v>1490</v>
      </c>
      <c r="E1271" s="21" t="s">
        <v>1491</v>
      </c>
      <c r="F1271" s="54" t="s">
        <v>1492</v>
      </c>
      <c r="G1271" s="54" t="s">
        <v>1493</v>
      </c>
      <c r="H1271" s="121" t="s">
        <v>1684</v>
      </c>
      <c r="I1271" s="121" t="s">
        <v>5012</v>
      </c>
      <c r="J1271" s="174" t="s">
        <v>5305</v>
      </c>
      <c r="K1271" s="175">
        <v>505.92400020000002</v>
      </c>
      <c r="L1271" s="166">
        <v>0.70444645800000005</v>
      </c>
      <c r="M1271" s="186">
        <v>48.970162979999998</v>
      </c>
      <c r="N1271" s="168">
        <v>2.2912096119999998</v>
      </c>
      <c r="O1271" s="155">
        <f t="shared" si="77"/>
        <v>43.645068297662156</v>
      </c>
      <c r="P1271" s="174" t="s">
        <v>5305</v>
      </c>
      <c r="Q1271" s="175">
        <v>466.88255759999998</v>
      </c>
      <c r="R1271" s="186">
        <v>11.123243410000001</v>
      </c>
      <c r="S1271" s="186">
        <v>85.347302650000003</v>
      </c>
      <c r="T1271" s="168">
        <v>39.201912569999998</v>
      </c>
      <c r="U1271" s="155">
        <f t="shared" si="76"/>
        <v>2.5508959498197261</v>
      </c>
    </row>
    <row r="1272" spans="1:27" ht="16" customHeight="1" x14ac:dyDescent="0.25">
      <c r="A1272" s="20"/>
      <c r="B1272" s="63"/>
      <c r="C1272" s="434"/>
      <c r="D1272" s="21"/>
      <c r="E1272" s="21"/>
      <c r="F1272" s="54"/>
      <c r="G1272" s="54"/>
      <c r="H1272" s="121"/>
      <c r="I1272" s="121"/>
      <c r="J1272" s="186"/>
      <c r="K1272" s="186"/>
      <c r="L1272" s="186"/>
      <c r="M1272" s="186"/>
      <c r="N1272" s="168"/>
      <c r="O1272" s="155"/>
      <c r="P1272" s="186"/>
      <c r="Q1272" s="186"/>
      <c r="R1272" s="186"/>
      <c r="S1272" s="186"/>
      <c r="T1272" s="168"/>
      <c r="U1272" s="155"/>
    </row>
    <row r="1273" spans="1:27" s="19" customFormat="1" ht="16" customHeight="1" x14ac:dyDescent="0.25">
      <c r="A1273" s="20" t="s">
        <v>1568</v>
      </c>
      <c r="B1273" s="59">
        <v>4</v>
      </c>
      <c r="C1273" s="201" t="s">
        <v>6100</v>
      </c>
      <c r="D1273" s="21" t="s">
        <v>1569</v>
      </c>
      <c r="E1273" s="21" t="s">
        <v>1570</v>
      </c>
      <c r="F1273" s="54" t="s">
        <v>1571</v>
      </c>
      <c r="G1273" s="54" t="s">
        <v>1572</v>
      </c>
      <c r="H1273" s="121" t="s">
        <v>1570</v>
      </c>
      <c r="I1273" s="121" t="s">
        <v>5013</v>
      </c>
      <c r="J1273" s="177" t="s">
        <v>5306</v>
      </c>
      <c r="K1273" s="178">
        <v>16.50113735</v>
      </c>
      <c r="L1273" s="166">
        <v>0.68293533100000003</v>
      </c>
      <c r="M1273" s="186">
        <v>100</v>
      </c>
      <c r="N1273" s="168">
        <v>67.081433169999997</v>
      </c>
      <c r="O1273" s="155">
        <f t="shared" si="77"/>
        <v>1.4907254552325482</v>
      </c>
      <c r="P1273" s="177" t="s">
        <v>5306</v>
      </c>
      <c r="Q1273" s="178">
        <v>15.694508539999999</v>
      </c>
      <c r="R1273" s="186">
        <v>1.1246917009999999</v>
      </c>
      <c r="S1273" s="186">
        <v>100</v>
      </c>
      <c r="T1273" s="168">
        <v>116.05833819999999</v>
      </c>
      <c r="U1273" s="155">
        <f t="shared" si="76"/>
        <v>0.86163563558589717</v>
      </c>
      <c r="AA1273"/>
    </row>
    <row r="1274" spans="1:27" ht="16" customHeight="1" x14ac:dyDescent="0.25">
      <c r="A1274" s="11" t="s">
        <v>6101</v>
      </c>
      <c r="B1274" s="59">
        <v>7</v>
      </c>
      <c r="C1274" s="201" t="s">
        <v>6102</v>
      </c>
      <c r="D1274" s="8" t="s">
        <v>6103</v>
      </c>
      <c r="E1274" s="8" t="s">
        <v>2881</v>
      </c>
      <c r="F1274" s="39" t="s">
        <v>4352</v>
      </c>
      <c r="G1274" s="42" t="s">
        <v>2882</v>
      </c>
      <c r="H1274" s="121" t="s">
        <v>2881</v>
      </c>
      <c r="I1274" s="121" t="s">
        <v>5014</v>
      </c>
      <c r="J1274" s="169" t="s">
        <v>5307</v>
      </c>
      <c r="K1274" s="171">
        <v>330.60711739999999</v>
      </c>
      <c r="L1274" s="186">
        <v>2.4705929539999998</v>
      </c>
      <c r="M1274" s="186">
        <v>67.627247699999998</v>
      </c>
      <c r="N1274" s="168">
        <v>12.293423840000001</v>
      </c>
      <c r="O1274" s="155">
        <f t="shared" si="77"/>
        <v>8.1344303508533375</v>
      </c>
      <c r="P1274" s="169" t="s">
        <v>5307</v>
      </c>
      <c r="Q1274" s="171">
        <v>334.12914360000002</v>
      </c>
      <c r="R1274" s="186">
        <v>18.220468239999999</v>
      </c>
      <c r="S1274" s="186">
        <v>69.229222640000003</v>
      </c>
      <c r="T1274" s="168">
        <v>89.708300339999994</v>
      </c>
      <c r="U1274" s="155">
        <f t="shared" si="76"/>
        <v>1.1147240514087753</v>
      </c>
    </row>
    <row r="1275" spans="1:27" ht="16" customHeight="1" x14ac:dyDescent="0.25">
      <c r="A1275" s="11"/>
      <c r="B1275" s="63"/>
      <c r="C1275" s="202"/>
      <c r="D1275" s="21"/>
      <c r="E1275" s="21"/>
      <c r="F1275" s="39"/>
      <c r="G1275" s="42"/>
      <c r="H1275" s="121"/>
      <c r="I1275" s="121"/>
      <c r="J1275" s="186"/>
      <c r="K1275" s="186"/>
      <c r="L1275" s="186"/>
      <c r="M1275" s="186"/>
      <c r="N1275" s="168"/>
      <c r="O1275" s="155"/>
      <c r="P1275" s="169" t="s">
        <v>5307</v>
      </c>
      <c r="Q1275" s="171">
        <v>353.92342480000002</v>
      </c>
      <c r="R1275" s="186">
        <v>6.3576738979999998</v>
      </c>
      <c r="S1275" s="186">
        <v>24.15617512</v>
      </c>
      <c r="T1275" s="168">
        <v>29.552571440000001</v>
      </c>
      <c r="U1275" s="155">
        <f t="shared" si="76"/>
        <v>3.3838002964658429</v>
      </c>
    </row>
    <row r="1276" spans="1:27" ht="16" customHeight="1" x14ac:dyDescent="0.25">
      <c r="A1276" t="s">
        <v>1767</v>
      </c>
      <c r="B1276" s="59">
        <v>5</v>
      </c>
      <c r="C1276" s="201" t="s">
        <v>6104</v>
      </c>
      <c r="D1276" s="8" t="s">
        <v>1768</v>
      </c>
      <c r="E1276" s="8" t="s">
        <v>1769</v>
      </c>
      <c r="F1276" s="42" t="s">
        <v>1770</v>
      </c>
      <c r="G1276" s="42" t="s">
        <v>2039</v>
      </c>
      <c r="H1276" s="121" t="s">
        <v>1769</v>
      </c>
      <c r="I1276" s="121" t="s">
        <v>5015</v>
      </c>
      <c r="J1276" s="169" t="s">
        <v>5308</v>
      </c>
      <c r="K1276" s="171">
        <v>293.72311200000001</v>
      </c>
      <c r="L1276" s="186">
        <v>2.2780267890000001</v>
      </c>
      <c r="M1276" s="186">
        <v>54.363373449999997</v>
      </c>
      <c r="N1276" s="168">
        <v>12.75738655</v>
      </c>
      <c r="O1276" s="155">
        <f t="shared" si="77"/>
        <v>7.8385960641758556</v>
      </c>
      <c r="P1276" s="169" t="s">
        <v>5308</v>
      </c>
      <c r="Q1276" s="171">
        <v>292.91100820000003</v>
      </c>
      <c r="R1276" s="186">
        <v>10.98884868</v>
      </c>
      <c r="S1276" s="186">
        <v>66.077033819999997</v>
      </c>
      <c r="T1276" s="168">
        <v>61.710127440000001</v>
      </c>
      <c r="U1276" s="155">
        <f t="shared" si="76"/>
        <v>1.6204795573826805</v>
      </c>
    </row>
    <row r="1277" spans="1:27" ht="16" customHeight="1" x14ac:dyDescent="0.25">
      <c r="A1277" s="20"/>
      <c r="B1277" s="63"/>
      <c r="C1277" s="202"/>
      <c r="D1277" s="21"/>
      <c r="E1277" s="21"/>
      <c r="F1277" s="42"/>
      <c r="G1277" s="42"/>
      <c r="H1277" s="121"/>
      <c r="I1277" s="121"/>
      <c r="J1277" s="186"/>
      <c r="K1277" s="186"/>
      <c r="L1277" s="186"/>
      <c r="M1277" s="186"/>
      <c r="N1277" s="168"/>
      <c r="O1277" s="155"/>
      <c r="P1277" s="169" t="s">
        <v>5308</v>
      </c>
      <c r="Q1277" s="171">
        <v>301.09564189999998</v>
      </c>
      <c r="R1277" s="186">
        <v>2.1363640529999999</v>
      </c>
      <c r="S1277" s="186">
        <v>12.846168329999999</v>
      </c>
      <c r="T1277" s="168">
        <v>11.671353</v>
      </c>
      <c r="U1277" s="155">
        <f t="shared" si="76"/>
        <v>8.5679869334772079</v>
      </c>
    </row>
    <row r="1278" spans="1:27" ht="16" customHeight="1" x14ac:dyDescent="0.25">
      <c r="A1278" s="20"/>
      <c r="B1278" s="63"/>
      <c r="C1278" s="202"/>
      <c r="D1278" s="21"/>
      <c r="E1278" s="21"/>
      <c r="F1278" s="42"/>
      <c r="G1278" s="42"/>
      <c r="H1278" s="121"/>
      <c r="I1278" s="121"/>
      <c r="J1278" s="186"/>
      <c r="K1278" s="186"/>
      <c r="L1278" s="186"/>
      <c r="M1278" s="186"/>
      <c r="N1278" s="168"/>
      <c r="O1278" s="155"/>
      <c r="P1278" s="169" t="s">
        <v>5308</v>
      </c>
      <c r="Q1278" s="171">
        <v>317.64990649999999</v>
      </c>
      <c r="R1278" s="186">
        <v>1.8831219539999999</v>
      </c>
      <c r="S1278" s="186">
        <v>11.323398539999999</v>
      </c>
      <c r="T1278" s="168">
        <v>9.7521338100000001</v>
      </c>
      <c r="U1278" s="155">
        <f t="shared" si="76"/>
        <v>10.254166108493951</v>
      </c>
    </row>
    <row r="1279" spans="1:27" ht="16" customHeight="1" x14ac:dyDescent="0.25">
      <c r="A1279" s="30" t="s">
        <v>3503</v>
      </c>
      <c r="B1279" s="64">
        <v>9</v>
      </c>
      <c r="C1279" s="210" t="s">
        <v>6105</v>
      </c>
      <c r="D1279" s="21" t="s">
        <v>3504</v>
      </c>
      <c r="E1279" s="207" t="s">
        <v>3505</v>
      </c>
      <c r="F1279" s="56" t="s">
        <v>3506</v>
      </c>
      <c r="G1279" s="56" t="s">
        <v>3507</v>
      </c>
      <c r="H1279" s="121" t="s">
        <v>3505</v>
      </c>
      <c r="I1279" s="121" t="s">
        <v>5016</v>
      </c>
      <c r="J1279" s="174" t="s">
        <v>5309</v>
      </c>
      <c r="K1279" s="175">
        <v>1389.289779</v>
      </c>
      <c r="L1279" s="166">
        <v>0.27604753300000001</v>
      </c>
      <c r="M1279" s="186">
        <v>21.238520770000001</v>
      </c>
      <c r="N1279" s="168">
        <v>0.32706568899999999</v>
      </c>
      <c r="O1279" s="155">
        <f t="shared" si="77"/>
        <v>305.74897753949364</v>
      </c>
      <c r="P1279" s="174" t="s">
        <v>5309</v>
      </c>
      <c r="Q1279" s="175">
        <v>1349.710433</v>
      </c>
      <c r="R1279" s="186">
        <v>5.7417641799999997</v>
      </c>
      <c r="S1279" s="186">
        <v>85.88650165</v>
      </c>
      <c r="T1279" s="168">
        <v>7.0023903980000002</v>
      </c>
      <c r="U1279" s="155">
        <f t="shared" si="76"/>
        <v>14.280837587770266</v>
      </c>
    </row>
    <row r="1280" spans="1:27" ht="16" customHeight="1" x14ac:dyDescent="0.25">
      <c r="A1280" s="20" t="s">
        <v>1537</v>
      </c>
      <c r="B1280" s="59">
        <v>4</v>
      </c>
      <c r="C1280" s="201" t="s">
        <v>6106</v>
      </c>
      <c r="D1280" s="21" t="s">
        <v>1538</v>
      </c>
      <c r="E1280" s="21" t="s">
        <v>1539</v>
      </c>
      <c r="F1280" s="54" t="s">
        <v>1540</v>
      </c>
      <c r="G1280" s="54" t="s">
        <v>1541</v>
      </c>
      <c r="H1280" s="121" t="s">
        <v>1539</v>
      </c>
      <c r="I1280" s="121" t="s">
        <v>5017</v>
      </c>
      <c r="J1280" s="164" t="s">
        <v>5310</v>
      </c>
      <c r="K1280" s="165">
        <v>222.08502129999999</v>
      </c>
      <c r="L1280" s="186">
        <v>3.23319907</v>
      </c>
      <c r="M1280" s="186">
        <v>89.594711610000004</v>
      </c>
      <c r="N1280" s="168">
        <v>23.940340639999999</v>
      </c>
      <c r="O1280" s="155">
        <f t="shared" si="77"/>
        <v>4.1770500054171329</v>
      </c>
      <c r="P1280" s="164" t="s">
        <v>5310</v>
      </c>
      <c r="Q1280" s="165">
        <v>225.05599799999999</v>
      </c>
      <c r="R1280" s="186">
        <v>24.48793148</v>
      </c>
      <c r="S1280" s="186">
        <v>96.631203319999997</v>
      </c>
      <c r="T1280" s="168">
        <v>178.93090609999999</v>
      </c>
      <c r="U1280" s="155">
        <f t="shared" si="76"/>
        <v>0.55887494329298548</v>
      </c>
    </row>
    <row r="1281" spans="1:21" ht="16" customHeight="1" x14ac:dyDescent="0.25">
      <c r="A1281" s="6" t="s">
        <v>2299</v>
      </c>
      <c r="B1281" s="61">
        <v>6</v>
      </c>
      <c r="C1281" s="210" t="s">
        <v>6107</v>
      </c>
      <c r="D1281" s="8" t="s">
        <v>2300</v>
      </c>
      <c r="E1281" s="207" t="s">
        <v>2301</v>
      </c>
      <c r="F1281" s="45" t="s">
        <v>4321</v>
      </c>
      <c r="G1281" s="42" t="s">
        <v>2302</v>
      </c>
      <c r="H1281" s="121" t="s">
        <v>2539</v>
      </c>
      <c r="I1281" s="121" t="s">
        <v>5018</v>
      </c>
      <c r="J1281" s="174" t="s">
        <v>5311</v>
      </c>
      <c r="K1281" s="175">
        <v>930.86479340000005</v>
      </c>
      <c r="L1281" s="166">
        <v>0.93506740799999999</v>
      </c>
      <c r="M1281" s="186">
        <v>34.831852720000001</v>
      </c>
      <c r="N1281" s="168">
        <v>1.6533327170000001</v>
      </c>
      <c r="O1281" s="155">
        <f t="shared" si="77"/>
        <v>60.483893515064331</v>
      </c>
      <c r="P1281" s="174" t="s">
        <v>5311</v>
      </c>
      <c r="Q1281" s="175">
        <v>908.08814940000002</v>
      </c>
      <c r="R1281" s="186">
        <v>8.3118720469999996</v>
      </c>
      <c r="S1281" s="186">
        <v>74.520658109999999</v>
      </c>
      <c r="T1281" s="168">
        <v>15.065090489999999</v>
      </c>
      <c r="U1281" s="155">
        <f t="shared" si="76"/>
        <v>6.6378625515975909</v>
      </c>
    </row>
    <row r="1282" spans="1:21" ht="16" customHeight="1" x14ac:dyDescent="0.25">
      <c r="A1282" s="11"/>
      <c r="B1282" s="61"/>
      <c r="C1282" s="211"/>
      <c r="D1282" s="21"/>
      <c r="E1282" s="209"/>
      <c r="F1282" s="45"/>
      <c r="G1282" s="42"/>
      <c r="H1282" s="121"/>
      <c r="I1282" s="121"/>
      <c r="J1282" s="186"/>
      <c r="K1282" s="186"/>
      <c r="L1282" s="186"/>
      <c r="M1282" s="186"/>
      <c r="N1282" s="168"/>
      <c r="O1282" s="155"/>
      <c r="P1282" s="174" t="s">
        <v>5311</v>
      </c>
      <c r="Q1282" s="175">
        <v>1207.2142530000001</v>
      </c>
      <c r="R1282" s="166">
        <v>0.87998689600000002</v>
      </c>
      <c r="S1282" s="192">
        <v>7.8895827880000002</v>
      </c>
      <c r="T1282" s="168">
        <v>1.199840598</v>
      </c>
      <c r="U1282" s="155">
        <f t="shared" si="76"/>
        <v>83.344404387290126</v>
      </c>
    </row>
    <row r="1283" spans="1:21" ht="16" customHeight="1" x14ac:dyDescent="0.2">
      <c r="A1283" s="13" t="s">
        <v>1218</v>
      </c>
      <c r="B1283" s="62">
        <v>3</v>
      </c>
      <c r="C1283" s="203" t="s">
        <v>6108</v>
      </c>
      <c r="D1283" s="24" t="s">
        <v>1219</v>
      </c>
      <c r="E1283" s="24" t="s">
        <v>1220</v>
      </c>
      <c r="F1283" s="57" t="s">
        <v>1221</v>
      </c>
      <c r="G1283" s="57" t="s">
        <v>1222</v>
      </c>
      <c r="H1283" s="121" t="s">
        <v>1220</v>
      </c>
      <c r="I1283" s="121" t="s">
        <v>5019</v>
      </c>
      <c r="J1283" s="169" t="s">
        <v>5312</v>
      </c>
      <c r="K1283" s="171">
        <v>351.97997700000002</v>
      </c>
      <c r="L1283" s="186">
        <v>1.987557542</v>
      </c>
      <c r="M1283" s="186">
        <v>58.827946789999999</v>
      </c>
      <c r="N1283" s="168">
        <v>9.2897992249999994</v>
      </c>
      <c r="O1283" s="155">
        <f t="shared" si="77"/>
        <v>10.764495289724628</v>
      </c>
      <c r="P1283" s="169" t="s">
        <v>5312</v>
      </c>
      <c r="Q1283" s="171">
        <v>310.07618919999999</v>
      </c>
      <c r="R1283" s="186">
        <v>6.3197781620000004</v>
      </c>
      <c r="S1283" s="186">
        <v>43.576666000000003</v>
      </c>
      <c r="T1283" s="168">
        <v>33.52699879</v>
      </c>
      <c r="U1283" s="155">
        <f t="shared" ref="U1283:U1346" si="78">100/T1283</f>
        <v>2.9826707909753827</v>
      </c>
    </row>
    <row r="1284" spans="1:21" ht="16" customHeight="1" x14ac:dyDescent="0.2">
      <c r="A1284" s="13"/>
      <c r="B1284" s="62"/>
      <c r="C1284" s="218"/>
      <c r="D1284" s="24"/>
      <c r="E1284" s="24"/>
      <c r="F1284" s="57"/>
      <c r="G1284" s="57"/>
      <c r="H1284" s="121"/>
      <c r="I1284" s="121"/>
      <c r="J1284" s="186"/>
      <c r="K1284" s="186"/>
      <c r="L1284" s="186"/>
      <c r="M1284" s="186"/>
      <c r="N1284" s="168"/>
      <c r="O1284" s="155"/>
      <c r="P1284" s="169" t="s">
        <v>5312</v>
      </c>
      <c r="Q1284" s="171">
        <v>336.68577119999998</v>
      </c>
      <c r="R1284" s="186">
        <v>2.269243726</v>
      </c>
      <c r="S1284" s="186">
        <v>15.64708023</v>
      </c>
      <c r="T1284" s="168">
        <v>11.087825860000001</v>
      </c>
      <c r="U1284" s="155">
        <f t="shared" si="78"/>
        <v>9.018900663001574</v>
      </c>
    </row>
    <row r="1285" spans="1:21" ht="16" customHeight="1" x14ac:dyDescent="0.2">
      <c r="A1285" s="13"/>
      <c r="B1285" s="62"/>
      <c r="C1285" s="218"/>
      <c r="D1285" s="24"/>
      <c r="E1285" s="24"/>
      <c r="F1285" s="57"/>
      <c r="G1285" s="57"/>
      <c r="H1285" s="121"/>
      <c r="I1285" s="121"/>
      <c r="J1285" s="186"/>
      <c r="K1285" s="186"/>
      <c r="L1285" s="186"/>
      <c r="M1285" s="186"/>
      <c r="N1285" s="168"/>
      <c r="O1285" s="155"/>
      <c r="P1285" s="169" t="s">
        <v>5312</v>
      </c>
      <c r="Q1285" s="171">
        <v>368.71582360000002</v>
      </c>
      <c r="R1285" s="186">
        <v>3.3570116040000002</v>
      </c>
      <c r="S1285" s="186">
        <v>23.147548799999999</v>
      </c>
      <c r="T1285" s="168">
        <v>14.97890928</v>
      </c>
      <c r="U1285" s="155">
        <f t="shared" si="78"/>
        <v>6.6760535183640553</v>
      </c>
    </row>
    <row r="1286" spans="1:21" ht="16" customHeight="1" x14ac:dyDescent="0.25">
      <c r="A1286" s="11" t="s">
        <v>2602</v>
      </c>
      <c r="B1286" s="59">
        <v>7</v>
      </c>
      <c r="C1286" s="216" t="s">
        <v>6109</v>
      </c>
      <c r="D1286" s="8" t="s">
        <v>2603</v>
      </c>
      <c r="E1286" s="8" t="s">
        <v>2604</v>
      </c>
      <c r="F1286" s="42" t="s">
        <v>2605</v>
      </c>
      <c r="G1286" s="42" t="s">
        <v>4318</v>
      </c>
      <c r="H1286" s="121" t="s">
        <v>2959</v>
      </c>
      <c r="I1286" s="121" t="s">
        <v>5020</v>
      </c>
      <c r="J1286" s="177" t="s">
        <v>5313</v>
      </c>
      <c r="K1286" s="178">
        <v>16.493029020000002</v>
      </c>
      <c r="L1286" s="166">
        <v>0.36781526399999998</v>
      </c>
      <c r="M1286" s="186">
        <v>39.999809560000003</v>
      </c>
      <c r="N1286" s="168">
        <v>36.146199750000001</v>
      </c>
      <c r="O1286" s="155">
        <f t="shared" si="77"/>
        <v>2.7665425602590492</v>
      </c>
      <c r="P1286" s="177" t="s">
        <v>5313</v>
      </c>
      <c r="Q1286" s="178">
        <v>16.217802120000002</v>
      </c>
      <c r="R1286" s="166">
        <v>0.56513295900000005</v>
      </c>
      <c r="S1286" s="186">
        <v>34.833675040000003</v>
      </c>
      <c r="T1286" s="168">
        <v>56.464775670000002</v>
      </c>
      <c r="U1286" s="155">
        <f t="shared" si="78"/>
        <v>1.771015625465957</v>
      </c>
    </row>
    <row r="1287" spans="1:21" ht="16" customHeight="1" x14ac:dyDescent="0.25">
      <c r="A1287" s="11" t="s">
        <v>2765</v>
      </c>
      <c r="B1287" s="59">
        <v>7</v>
      </c>
      <c r="C1287" s="210" t="s">
        <v>6110</v>
      </c>
      <c r="D1287" s="8" t="s">
        <v>2766</v>
      </c>
      <c r="E1287" s="8" t="s">
        <v>2767</v>
      </c>
      <c r="F1287" s="38" t="s">
        <v>2768</v>
      </c>
      <c r="G1287" s="42" t="s">
        <v>2769</v>
      </c>
      <c r="H1287" s="121" t="s">
        <v>2964</v>
      </c>
      <c r="I1287" s="121" t="s">
        <v>5021</v>
      </c>
      <c r="J1287" s="177" t="s">
        <v>5314</v>
      </c>
      <c r="K1287" s="178">
        <v>19.541281219999998</v>
      </c>
      <c r="L1287" s="166">
        <v>0.47834431700000002</v>
      </c>
      <c r="M1287" s="186">
        <v>34.035734290000001</v>
      </c>
      <c r="N1287" s="168">
        <v>39.771631390000003</v>
      </c>
      <c r="O1287" s="155">
        <f t="shared" si="77"/>
        <v>2.5143549938749441</v>
      </c>
      <c r="P1287" s="177" t="s">
        <v>5314</v>
      </c>
      <c r="Q1287" s="178">
        <v>16.774076130000001</v>
      </c>
      <c r="R1287" s="186">
        <v>2.2486416189999998</v>
      </c>
      <c r="S1287" s="186">
        <v>100</v>
      </c>
      <c r="T1287" s="168">
        <v>217.33410359999999</v>
      </c>
      <c r="U1287" s="155">
        <f t="shared" si="78"/>
        <v>0.46012106863839664</v>
      </c>
    </row>
    <row r="1288" spans="1:21" ht="16" customHeight="1" x14ac:dyDescent="0.25">
      <c r="A1288" s="34" t="s">
        <v>572</v>
      </c>
      <c r="B1288" s="60" t="s">
        <v>6111</v>
      </c>
      <c r="C1288" s="196" t="s">
        <v>6112</v>
      </c>
      <c r="D1288" s="154" t="s">
        <v>573</v>
      </c>
      <c r="E1288" s="1" t="s">
        <v>574</v>
      </c>
      <c r="F1288" s="45" t="s">
        <v>4334</v>
      </c>
      <c r="G1288" s="42" t="s">
        <v>575</v>
      </c>
      <c r="H1288" s="122" t="s">
        <v>574</v>
      </c>
      <c r="I1288" s="122" t="s">
        <v>5022</v>
      </c>
      <c r="J1288" s="174" t="s">
        <v>5315</v>
      </c>
      <c r="K1288" s="175">
        <v>1112.406716</v>
      </c>
      <c r="L1288" s="186">
        <v>1.4248665089999999</v>
      </c>
      <c r="M1288" s="186">
        <v>72.796155279999994</v>
      </c>
      <c r="N1288" s="168">
        <v>2.1083092269999999</v>
      </c>
      <c r="O1288" s="155">
        <f t="shared" si="77"/>
        <v>47.431372361963298</v>
      </c>
      <c r="P1288" s="174" t="s">
        <v>5315</v>
      </c>
      <c r="Q1288" s="175">
        <v>1082.5015040000001</v>
      </c>
      <c r="R1288" s="186">
        <v>5.8325191820000004</v>
      </c>
      <c r="S1288" s="186">
        <v>85.834258829999996</v>
      </c>
      <c r="T1288" s="168">
        <v>8.8684678780000006</v>
      </c>
      <c r="U1288" s="155">
        <f t="shared" si="78"/>
        <v>11.275904854779922</v>
      </c>
    </row>
    <row r="1289" spans="1:21" ht="16" customHeight="1" x14ac:dyDescent="0.25">
      <c r="A1289" s="30" t="s">
        <v>3306</v>
      </c>
      <c r="B1289" s="64">
        <v>8</v>
      </c>
      <c r="C1289" s="210" t="s">
        <v>6113</v>
      </c>
      <c r="D1289" s="207" t="s">
        <v>3307</v>
      </c>
      <c r="E1289" s="21" t="s">
        <v>3308</v>
      </c>
      <c r="F1289" s="95" t="s">
        <v>3309</v>
      </c>
      <c r="G1289" s="56" t="s">
        <v>3310</v>
      </c>
      <c r="H1289" s="122" t="s">
        <v>3308</v>
      </c>
      <c r="I1289" s="122" t="s">
        <v>5023</v>
      </c>
      <c r="J1289" s="177" t="s">
        <v>5316</v>
      </c>
      <c r="K1289" s="178">
        <v>17.042392150000001</v>
      </c>
      <c r="L1289" s="166">
        <v>0.231376583</v>
      </c>
      <c r="M1289" s="186">
        <v>33.876435839999999</v>
      </c>
      <c r="N1289" s="168">
        <v>22.01605271</v>
      </c>
      <c r="O1289" s="155">
        <f t="shared" si="77"/>
        <v>4.5421402881443225</v>
      </c>
      <c r="P1289" s="177" t="s">
        <v>5316</v>
      </c>
      <c r="Q1289" s="178">
        <v>18.009329910000002</v>
      </c>
      <c r="R1289" s="166">
        <v>0.64561685999999996</v>
      </c>
      <c r="S1289" s="186">
        <v>41.49338719</v>
      </c>
      <c r="T1289" s="168">
        <v>58.180626949999997</v>
      </c>
      <c r="U1289" s="155">
        <f t="shared" si="78"/>
        <v>1.7187851909182632</v>
      </c>
    </row>
    <row r="1290" spans="1:21" ht="16" customHeight="1" x14ac:dyDescent="0.25">
      <c r="A1290" t="s">
        <v>1783</v>
      </c>
      <c r="B1290" s="59">
        <v>5</v>
      </c>
      <c r="C1290" s="210" t="s">
        <v>6114</v>
      </c>
      <c r="D1290" s="8" t="s">
        <v>1784</v>
      </c>
      <c r="E1290" s="207" t="s">
        <v>1785</v>
      </c>
      <c r="F1290" s="42" t="s">
        <v>1786</v>
      </c>
      <c r="G1290" s="42" t="s">
        <v>2042</v>
      </c>
      <c r="H1290" s="121" t="s">
        <v>2105</v>
      </c>
      <c r="I1290" s="122" t="s">
        <v>5024</v>
      </c>
      <c r="J1290" s="174" t="s">
        <v>5317</v>
      </c>
      <c r="K1290" s="175">
        <v>753.34289720000004</v>
      </c>
      <c r="L1290" s="186">
        <v>5.0122826739999997</v>
      </c>
      <c r="M1290" s="186">
        <v>86.589906150000004</v>
      </c>
      <c r="N1290" s="168">
        <v>10.95010368</v>
      </c>
      <c r="O1290" s="155">
        <f t="shared" si="77"/>
        <v>9.1323336218858522</v>
      </c>
      <c r="P1290" s="174" t="s">
        <v>5317</v>
      </c>
      <c r="Q1290" s="175">
        <v>717.5835356</v>
      </c>
      <c r="R1290" s="186">
        <v>11.14627222</v>
      </c>
      <c r="S1290" s="186">
        <v>75.321877400000005</v>
      </c>
      <c r="T1290" s="168">
        <v>25.563780980000001</v>
      </c>
      <c r="U1290" s="155">
        <f t="shared" si="78"/>
        <v>3.9117844139814717</v>
      </c>
    </row>
    <row r="1291" spans="1:21" ht="16" customHeight="1" x14ac:dyDescent="0.25">
      <c r="A1291" s="20"/>
      <c r="B1291" s="63"/>
      <c r="C1291" s="211"/>
      <c r="D1291" s="21"/>
      <c r="E1291" s="209"/>
      <c r="F1291" s="42"/>
      <c r="G1291" s="42"/>
      <c r="H1291" s="121"/>
      <c r="I1291" s="122"/>
      <c r="J1291" s="186"/>
      <c r="K1291" s="186"/>
      <c r="L1291" s="186"/>
      <c r="M1291" s="186"/>
      <c r="N1291" s="168"/>
      <c r="O1291" s="155"/>
      <c r="P1291" s="174" t="s">
        <v>5317</v>
      </c>
      <c r="Q1291" s="175">
        <v>1113.7533430000001</v>
      </c>
      <c r="R1291" s="186">
        <v>1.0782088679999999</v>
      </c>
      <c r="S1291" s="192">
        <v>7.2860876279999998</v>
      </c>
      <c r="T1291" s="168">
        <v>1.59344741</v>
      </c>
      <c r="U1291" s="155">
        <f t="shared" si="78"/>
        <v>62.757013110335407</v>
      </c>
    </row>
    <row r="1292" spans="1:21" ht="16" customHeight="1" x14ac:dyDescent="0.25">
      <c r="A1292" s="20"/>
      <c r="B1292" s="63"/>
      <c r="C1292" s="211"/>
      <c r="D1292" s="21"/>
      <c r="E1292" s="209"/>
      <c r="F1292" s="42"/>
      <c r="G1292" s="42"/>
      <c r="H1292" s="121"/>
      <c r="I1292" s="122"/>
      <c r="J1292" s="186"/>
      <c r="K1292" s="186"/>
      <c r="L1292" s="186"/>
      <c r="M1292" s="186"/>
      <c r="N1292" s="168"/>
      <c r="O1292" s="155"/>
      <c r="P1292" s="174" t="s">
        <v>5317</v>
      </c>
      <c r="Q1292" s="175">
        <v>1238.7154969999999</v>
      </c>
      <c r="R1292" s="186">
        <v>1.058214464</v>
      </c>
      <c r="S1292" s="192">
        <v>7.1509737539999998</v>
      </c>
      <c r="T1292" s="168">
        <v>1.4061647349999999</v>
      </c>
      <c r="U1292" s="155">
        <f t="shared" si="78"/>
        <v>71.115423044654861</v>
      </c>
    </row>
    <row r="1293" spans="1:21" ht="16" customHeight="1" x14ac:dyDescent="0.25">
      <c r="A1293" s="11" t="s">
        <v>3863</v>
      </c>
      <c r="B1293" s="61">
        <v>10</v>
      </c>
      <c r="C1293" s="265" t="s">
        <v>6115</v>
      </c>
      <c r="D1293" s="21" t="s">
        <v>3864</v>
      </c>
      <c r="E1293" s="207" t="s">
        <v>3865</v>
      </c>
      <c r="F1293" s="54" t="s">
        <v>3866</v>
      </c>
      <c r="G1293" s="54" t="s">
        <v>3867</v>
      </c>
      <c r="H1293" s="121" t="s">
        <v>3865</v>
      </c>
      <c r="I1293" s="122" t="s">
        <v>5025</v>
      </c>
      <c r="J1293" s="174" t="s">
        <v>5318</v>
      </c>
      <c r="K1293" s="175">
        <v>527.63137070000005</v>
      </c>
      <c r="L1293" s="166">
        <v>0.16965944999999999</v>
      </c>
      <c r="M1293" s="186">
        <v>10.469617339999999</v>
      </c>
      <c r="N1293" s="168">
        <v>0.52912555400000005</v>
      </c>
      <c r="O1293" s="155">
        <f t="shared" si="77"/>
        <v>188.99106127843524</v>
      </c>
      <c r="P1293" s="174" t="s">
        <v>5318</v>
      </c>
      <c r="Q1293" s="175">
        <v>532.58707790000005</v>
      </c>
      <c r="R1293" s="186">
        <v>6.743903693</v>
      </c>
      <c r="S1293" s="186">
        <v>50.107619300000003</v>
      </c>
      <c r="T1293" s="168">
        <v>20.83694358</v>
      </c>
      <c r="U1293" s="155">
        <f t="shared" si="78"/>
        <v>4.799168343287322</v>
      </c>
    </row>
    <row r="1294" spans="1:21" ht="16" customHeight="1" x14ac:dyDescent="0.25">
      <c r="A1294" s="11"/>
      <c r="B1294" s="61"/>
      <c r="C1294" s="273"/>
      <c r="D1294" s="21"/>
      <c r="E1294" s="209"/>
      <c r="F1294" s="54"/>
      <c r="G1294" s="54"/>
      <c r="H1294" s="121"/>
      <c r="I1294" s="122"/>
      <c r="J1294" s="186"/>
      <c r="K1294" s="186"/>
      <c r="L1294" s="186"/>
      <c r="M1294" s="186"/>
      <c r="N1294" s="168"/>
      <c r="O1294" s="155"/>
      <c r="P1294" s="174" t="s">
        <v>5318</v>
      </c>
      <c r="Q1294" s="175">
        <v>621.43377740000005</v>
      </c>
      <c r="R1294" s="166">
        <v>0.78564159099999997</v>
      </c>
      <c r="S1294" s="192">
        <v>5.837365353</v>
      </c>
      <c r="T1294" s="168">
        <v>2.0805261860000002</v>
      </c>
      <c r="U1294" s="155">
        <f t="shared" si="78"/>
        <v>48.064763939481601</v>
      </c>
    </row>
    <row r="1295" spans="1:21" ht="16" customHeight="1" x14ac:dyDescent="0.25">
      <c r="A1295" s="11"/>
      <c r="B1295" s="61"/>
      <c r="C1295" s="273"/>
      <c r="D1295" s="21"/>
      <c r="E1295" s="209"/>
      <c r="F1295" s="54"/>
      <c r="G1295" s="54"/>
      <c r="H1295" s="121"/>
      <c r="I1295" s="122"/>
      <c r="J1295" s="186"/>
      <c r="K1295" s="186"/>
      <c r="L1295" s="186"/>
      <c r="M1295" s="186"/>
      <c r="N1295" s="168"/>
      <c r="O1295" s="155"/>
      <c r="P1295" s="174" t="s">
        <v>5318</v>
      </c>
      <c r="Q1295" s="175">
        <v>862.26499390000004</v>
      </c>
      <c r="R1295" s="186">
        <v>2.8125925469999999</v>
      </c>
      <c r="S1295" s="186">
        <v>20.897735640000001</v>
      </c>
      <c r="T1295" s="168">
        <v>5.3685915700000004</v>
      </c>
      <c r="U1295" s="155">
        <f t="shared" si="78"/>
        <v>18.626859334728643</v>
      </c>
    </row>
    <row r="1296" spans="1:21" ht="16" customHeight="1" x14ac:dyDescent="0.25">
      <c r="A1296" s="6" t="s">
        <v>1989</v>
      </c>
      <c r="B1296" s="59">
        <v>5</v>
      </c>
      <c r="C1296" s="201" t="s">
        <v>6116</v>
      </c>
      <c r="D1296" s="8" t="s">
        <v>1990</v>
      </c>
      <c r="E1296" s="8" t="s">
        <v>1991</v>
      </c>
      <c r="F1296" s="38" t="s">
        <v>1992</v>
      </c>
      <c r="G1296" s="42" t="s">
        <v>2095</v>
      </c>
      <c r="H1296" s="121" t="s">
        <v>1991</v>
      </c>
      <c r="I1296" s="122" t="s">
        <v>5026</v>
      </c>
      <c r="J1296" s="174" t="s">
        <v>5319</v>
      </c>
      <c r="K1296" s="175">
        <v>808.58585860000005</v>
      </c>
      <c r="L1296" s="186">
        <v>3.0395521329999999</v>
      </c>
      <c r="M1296" s="186">
        <v>29.211427069999999</v>
      </c>
      <c r="N1296" s="168">
        <v>6.186842554</v>
      </c>
      <c r="O1296" s="155">
        <f t="shared" si="77"/>
        <v>16.163333578829587</v>
      </c>
      <c r="P1296" s="174" t="s">
        <v>5319</v>
      </c>
      <c r="Q1296" s="175">
        <v>717.89556249999998</v>
      </c>
      <c r="R1296" s="186">
        <v>2.525625169</v>
      </c>
      <c r="S1296" s="186">
        <v>20.80996463</v>
      </c>
      <c r="T1296" s="168">
        <v>5.7899605479999998</v>
      </c>
      <c r="U1296" s="155">
        <f t="shared" si="78"/>
        <v>17.271274850835134</v>
      </c>
    </row>
    <row r="1297" spans="1:21" ht="16" customHeight="1" x14ac:dyDescent="0.25">
      <c r="A1297" s="11"/>
      <c r="B1297" s="63"/>
      <c r="C1297" s="202"/>
      <c r="D1297" s="21"/>
      <c r="E1297" s="21"/>
      <c r="F1297" s="42"/>
      <c r="G1297" s="42"/>
      <c r="H1297" s="121"/>
      <c r="I1297" s="122"/>
      <c r="J1297" s="174" t="s">
        <v>5319</v>
      </c>
      <c r="K1297" s="175">
        <v>894.004144</v>
      </c>
      <c r="L1297" s="186">
        <v>3.588841881</v>
      </c>
      <c r="M1297" s="186">
        <v>34.490342089999999</v>
      </c>
      <c r="N1297" s="168">
        <v>6.6071434819999997</v>
      </c>
      <c r="O1297" s="155">
        <f t="shared" si="77"/>
        <v>15.135133703760545</v>
      </c>
      <c r="P1297" s="174" t="s">
        <v>5319</v>
      </c>
      <c r="Q1297" s="175">
        <v>797.9045271</v>
      </c>
      <c r="R1297" s="186">
        <v>3.2394734619999999</v>
      </c>
      <c r="S1297" s="186">
        <v>26.691739129999998</v>
      </c>
      <c r="T1297" s="168">
        <v>6.6820117950000002</v>
      </c>
      <c r="U1297" s="155">
        <f t="shared" si="78"/>
        <v>14.965552750868797</v>
      </c>
    </row>
    <row r="1298" spans="1:21" ht="16" customHeight="1" x14ac:dyDescent="0.25">
      <c r="A1298" s="11"/>
      <c r="B1298" s="63"/>
      <c r="C1298" s="202"/>
      <c r="D1298" s="21"/>
      <c r="E1298" s="21"/>
      <c r="F1298" s="42"/>
      <c r="G1298" s="42"/>
      <c r="H1298" s="121"/>
      <c r="I1298" s="122"/>
      <c r="J1298" s="186"/>
      <c r="K1298" s="186"/>
      <c r="L1298" s="186"/>
      <c r="M1298" s="186"/>
      <c r="N1298" s="168"/>
      <c r="O1298" s="155"/>
      <c r="P1298" s="174" t="s">
        <v>5319</v>
      </c>
      <c r="Q1298" s="175">
        <v>901.31360159999997</v>
      </c>
      <c r="R1298" s="186">
        <v>3.4643140689999998</v>
      </c>
      <c r="S1298" s="186">
        <v>28.544320089999999</v>
      </c>
      <c r="T1298" s="168">
        <v>6.3261764649999996</v>
      </c>
      <c r="U1298" s="155">
        <f t="shared" si="78"/>
        <v>15.807336477769278</v>
      </c>
    </row>
    <row r="1299" spans="1:21" ht="16" customHeight="1" x14ac:dyDescent="0.25">
      <c r="A1299" s="11" t="s">
        <v>2411</v>
      </c>
      <c r="B1299" s="61">
        <v>6</v>
      </c>
      <c r="C1299" s="224" t="s">
        <v>2408</v>
      </c>
      <c r="D1299" s="21" t="s">
        <v>2409</v>
      </c>
      <c r="E1299" s="21" t="s">
        <v>2410</v>
      </c>
      <c r="F1299" s="54" t="s">
        <v>2412</v>
      </c>
      <c r="G1299" s="54" t="s">
        <v>2413</v>
      </c>
      <c r="H1299" s="121" t="s">
        <v>2410</v>
      </c>
      <c r="I1299" s="122" t="s">
        <v>5027</v>
      </c>
      <c r="J1299" s="164" t="s">
        <v>5320</v>
      </c>
      <c r="K1299" s="165">
        <v>234.31245369999999</v>
      </c>
      <c r="L1299" s="186">
        <v>2.257299803</v>
      </c>
      <c r="M1299" s="186">
        <v>68.871038330000005</v>
      </c>
      <c r="N1299" s="168">
        <v>15.84300352</v>
      </c>
      <c r="O1299" s="155">
        <f t="shared" si="77"/>
        <v>6.3119344683450525</v>
      </c>
      <c r="P1299" s="169" t="s">
        <v>5320</v>
      </c>
      <c r="Q1299" s="165">
        <v>241.7872777</v>
      </c>
      <c r="R1299" s="186">
        <v>12.797485099999999</v>
      </c>
      <c r="S1299" s="186">
        <v>71.461897660000005</v>
      </c>
      <c r="T1299" s="168">
        <v>87.046179249999994</v>
      </c>
      <c r="U1299" s="155">
        <f t="shared" si="78"/>
        <v>1.1488155007102165</v>
      </c>
    </row>
    <row r="1300" spans="1:21" ht="16" customHeight="1" x14ac:dyDescent="0.25">
      <c r="A1300" s="11"/>
      <c r="B1300" s="61"/>
      <c r="C1300" s="224"/>
      <c r="D1300" s="21"/>
      <c r="E1300" s="21"/>
      <c r="F1300" s="54"/>
      <c r="G1300" s="54"/>
      <c r="H1300" s="121"/>
      <c r="I1300" s="122"/>
      <c r="J1300" s="186"/>
      <c r="K1300" s="186"/>
      <c r="L1300" s="186"/>
      <c r="M1300" s="186"/>
      <c r="N1300" s="168"/>
      <c r="O1300" s="155"/>
      <c r="P1300" s="169" t="s">
        <v>5320</v>
      </c>
      <c r="Q1300" s="171">
        <v>257.0642532</v>
      </c>
      <c r="R1300" s="186">
        <v>1.4504705529999999</v>
      </c>
      <c r="S1300" s="192">
        <v>8.0995115369999997</v>
      </c>
      <c r="T1300" s="168">
        <v>9.2801174839999998</v>
      </c>
      <c r="U1300" s="155">
        <f t="shared" si="78"/>
        <v>10.77572564920774</v>
      </c>
    </row>
    <row r="1301" spans="1:21" ht="16" customHeight="1" x14ac:dyDescent="0.25">
      <c r="A1301" s="11"/>
      <c r="B1301" s="61"/>
      <c r="C1301" s="224"/>
      <c r="D1301" s="21"/>
      <c r="E1301" s="21"/>
      <c r="F1301" s="54"/>
      <c r="G1301" s="54"/>
      <c r="H1301" s="121"/>
      <c r="I1301" s="122"/>
      <c r="J1301" s="186"/>
      <c r="K1301" s="186"/>
      <c r="L1301" s="186"/>
      <c r="M1301" s="186"/>
      <c r="N1301" s="168"/>
      <c r="O1301" s="155"/>
      <c r="P1301" s="169" t="s">
        <v>5320</v>
      </c>
      <c r="Q1301" s="171">
        <v>262.45612679999999</v>
      </c>
      <c r="R1301" s="186">
        <v>1.889907612</v>
      </c>
      <c r="S1301" s="186">
        <v>10.55335352</v>
      </c>
      <c r="T1301" s="168">
        <v>11.843474219999999</v>
      </c>
      <c r="U1301" s="155">
        <f t="shared" si="78"/>
        <v>8.4434683727457802</v>
      </c>
    </row>
    <row r="1302" spans="1:21" ht="16" customHeight="1" x14ac:dyDescent="0.25">
      <c r="A1302" s="11"/>
      <c r="B1302" s="61"/>
      <c r="C1302" s="224"/>
      <c r="D1302" s="21"/>
      <c r="E1302" s="21"/>
      <c r="F1302" s="54"/>
      <c r="G1302" s="54"/>
      <c r="H1302" s="121"/>
      <c r="I1302" s="122"/>
      <c r="J1302" s="186"/>
      <c r="K1302" s="186"/>
      <c r="L1302" s="186"/>
      <c r="M1302" s="186"/>
      <c r="N1302" s="168"/>
      <c r="O1302" s="155"/>
      <c r="P1302" s="169" t="s">
        <v>5320</v>
      </c>
      <c r="Q1302" s="171">
        <v>292.1114321</v>
      </c>
      <c r="R1302" s="186">
        <v>1.124609835</v>
      </c>
      <c r="S1302" s="192">
        <v>6.279886426</v>
      </c>
      <c r="T1302" s="168">
        <v>6.3327481030000001</v>
      </c>
      <c r="U1302" s="155">
        <f t="shared" si="78"/>
        <v>15.790932842035387</v>
      </c>
    </row>
    <row r="1303" spans="1:21" ht="16" customHeight="1" x14ac:dyDescent="0.25">
      <c r="A1303" s="11" t="s">
        <v>2733</v>
      </c>
      <c r="B1303" s="59">
        <v>7</v>
      </c>
      <c r="C1303" s="216" t="s">
        <v>6117</v>
      </c>
      <c r="D1303" s="8" t="s">
        <v>2734</v>
      </c>
      <c r="E1303" s="8" t="s">
        <v>2735</v>
      </c>
      <c r="F1303" s="42" t="s">
        <v>2736</v>
      </c>
      <c r="G1303" s="42" t="s">
        <v>2737</v>
      </c>
      <c r="H1303" s="122" t="s">
        <v>2735</v>
      </c>
      <c r="I1303" s="122" t="s">
        <v>5028</v>
      </c>
      <c r="J1303" s="174" t="s">
        <v>5321</v>
      </c>
      <c r="K1303" s="175">
        <v>908.53897559999996</v>
      </c>
      <c r="L1303" s="186">
        <v>1.1146749359999999</v>
      </c>
      <c r="M1303" s="186">
        <v>62.464538429999998</v>
      </c>
      <c r="N1303" s="168">
        <v>2.019322286</v>
      </c>
      <c r="O1303" s="155">
        <f t="shared" ref="O1303:O1365" si="79">100/N1303</f>
        <v>49.521565078195742</v>
      </c>
      <c r="P1303" s="174" t="s">
        <v>5321</v>
      </c>
      <c r="Q1303" s="175">
        <v>411.85364750000002</v>
      </c>
      <c r="R1303" s="166">
        <v>0.90101601600000003</v>
      </c>
      <c r="S1303" s="192">
        <v>9.6966102129999996</v>
      </c>
      <c r="T1303" s="168">
        <v>3.599488316</v>
      </c>
      <c r="U1303" s="155">
        <f t="shared" si="78"/>
        <v>27.781726518042127</v>
      </c>
    </row>
    <row r="1304" spans="1:21" ht="16" customHeight="1" x14ac:dyDescent="0.25">
      <c r="A1304" s="11"/>
      <c r="B1304" s="63"/>
      <c r="C1304" s="246"/>
      <c r="D1304" s="21"/>
      <c r="E1304" s="21"/>
      <c r="F1304" s="42"/>
      <c r="G1304" s="42"/>
      <c r="H1304" s="122"/>
      <c r="I1304" s="122"/>
      <c r="J1304" s="186"/>
      <c r="K1304" s="186"/>
      <c r="L1304" s="186"/>
      <c r="M1304" s="186"/>
      <c r="N1304" s="168"/>
      <c r="O1304" s="155"/>
      <c r="P1304" s="174" t="s">
        <v>5321</v>
      </c>
      <c r="Q1304" s="175">
        <v>442.2164161</v>
      </c>
      <c r="R1304" s="166">
        <v>0.50558349199999997</v>
      </c>
      <c r="S1304" s="192">
        <v>5.441019871</v>
      </c>
      <c r="T1304" s="168">
        <v>1.881169844</v>
      </c>
      <c r="U1304" s="155">
        <f t="shared" si="78"/>
        <v>53.15841114450695</v>
      </c>
    </row>
    <row r="1305" spans="1:21" ht="16" customHeight="1" x14ac:dyDescent="0.25">
      <c r="A1305" s="11"/>
      <c r="B1305" s="63"/>
      <c r="C1305" s="246"/>
      <c r="D1305" s="21"/>
      <c r="E1305" s="21"/>
      <c r="F1305" s="42"/>
      <c r="G1305" s="42"/>
      <c r="H1305" s="122"/>
      <c r="I1305" s="122"/>
      <c r="J1305" s="186"/>
      <c r="K1305" s="186"/>
      <c r="L1305" s="186"/>
      <c r="M1305" s="186"/>
      <c r="N1305" s="168"/>
      <c r="O1305" s="155"/>
      <c r="P1305" s="174" t="s">
        <v>5321</v>
      </c>
      <c r="Q1305" s="175">
        <v>823.84374309999998</v>
      </c>
      <c r="R1305" s="186">
        <v>3.6009234860000001</v>
      </c>
      <c r="S1305" s="186">
        <v>38.752642379999998</v>
      </c>
      <c r="T1305" s="168">
        <v>7.1937814549999999</v>
      </c>
      <c r="U1305" s="155">
        <f t="shared" si="78"/>
        <v>13.900894908406695</v>
      </c>
    </row>
    <row r="1306" spans="1:21" ht="16" customHeight="1" x14ac:dyDescent="0.25">
      <c r="A1306" s="11"/>
      <c r="B1306" s="63"/>
      <c r="C1306" s="246"/>
      <c r="D1306" s="21"/>
      <c r="E1306" s="21"/>
      <c r="F1306" s="42"/>
      <c r="G1306" s="42"/>
      <c r="H1306" s="122"/>
      <c r="I1306" s="122"/>
      <c r="J1306" s="186"/>
      <c r="K1306" s="186"/>
      <c r="L1306" s="186"/>
      <c r="M1306" s="186"/>
      <c r="N1306" s="168"/>
      <c r="O1306" s="155"/>
      <c r="P1306" s="174" t="s">
        <v>5321</v>
      </c>
      <c r="Q1306" s="175">
        <v>1014.479524</v>
      </c>
      <c r="R1306" s="186">
        <v>2.8614813030000001</v>
      </c>
      <c r="S1306" s="186">
        <v>30.794867490000001</v>
      </c>
      <c r="T1306" s="168">
        <v>4.6426031869999997</v>
      </c>
      <c r="U1306" s="155">
        <f t="shared" si="78"/>
        <v>21.539639717651365</v>
      </c>
    </row>
    <row r="1307" spans="1:21" ht="16" customHeight="1" x14ac:dyDescent="0.25">
      <c r="A1307" s="27" t="s">
        <v>3108</v>
      </c>
      <c r="B1307" s="64">
        <v>8</v>
      </c>
      <c r="C1307" s="201" t="s">
        <v>6118</v>
      </c>
      <c r="D1307" s="8" t="s">
        <v>3109</v>
      </c>
      <c r="E1307" s="8" t="s">
        <v>3110</v>
      </c>
      <c r="F1307" s="41" t="s">
        <v>3111</v>
      </c>
      <c r="G1307" s="41" t="s">
        <v>3112</v>
      </c>
      <c r="H1307" s="122" t="s">
        <v>3110</v>
      </c>
      <c r="I1307" s="122" t="s">
        <v>5029</v>
      </c>
      <c r="J1307" s="164" t="s">
        <v>5322</v>
      </c>
      <c r="K1307" s="165">
        <v>239.3261267</v>
      </c>
      <c r="L1307" s="166">
        <v>0.70879190299999995</v>
      </c>
      <c r="M1307" s="186">
        <v>29.66457776</v>
      </c>
      <c r="N1307" s="168">
        <v>4.8705988900000001</v>
      </c>
      <c r="O1307" s="155">
        <f t="shared" si="79"/>
        <v>20.531356052602394</v>
      </c>
      <c r="P1307" s="169" t="s">
        <v>5322</v>
      </c>
      <c r="Q1307" s="165">
        <v>242.436395</v>
      </c>
      <c r="R1307" s="186">
        <v>10.896460879999999</v>
      </c>
      <c r="S1307" s="186">
        <v>51.280634259999999</v>
      </c>
      <c r="T1307" s="168">
        <v>73.917525819999994</v>
      </c>
      <c r="U1307" s="155">
        <f t="shared" si="78"/>
        <v>1.3528591344292915</v>
      </c>
    </row>
    <row r="1308" spans="1:21" ht="16" customHeight="1" x14ac:dyDescent="0.25">
      <c r="A1308" s="30"/>
      <c r="B1308" s="64"/>
      <c r="C1308" s="202"/>
      <c r="D1308" s="21"/>
      <c r="E1308" s="21"/>
      <c r="F1308" s="41"/>
      <c r="G1308" s="41"/>
      <c r="H1308" s="122"/>
      <c r="I1308" s="122"/>
      <c r="J1308" s="186"/>
      <c r="K1308" s="186"/>
      <c r="L1308" s="186"/>
      <c r="M1308" s="186"/>
      <c r="N1308" s="168"/>
      <c r="O1308" s="155"/>
      <c r="P1308" s="169" t="s">
        <v>5322</v>
      </c>
      <c r="Q1308" s="171">
        <v>252.366253</v>
      </c>
      <c r="R1308" s="186">
        <v>1.0835635139999999</v>
      </c>
      <c r="S1308" s="192">
        <v>5.0994377809999998</v>
      </c>
      <c r="T1308" s="168">
        <v>7.0615684429999996</v>
      </c>
      <c r="U1308" s="155">
        <f t="shared" si="78"/>
        <v>14.161159918959381</v>
      </c>
    </row>
    <row r="1309" spans="1:21" ht="16" customHeight="1" x14ac:dyDescent="0.25">
      <c r="A1309" s="30"/>
      <c r="B1309" s="64"/>
      <c r="C1309" s="202"/>
      <c r="D1309" s="21"/>
      <c r="E1309" s="21"/>
      <c r="F1309" s="41"/>
      <c r="G1309" s="41"/>
      <c r="H1309" s="122"/>
      <c r="I1309" s="122"/>
      <c r="J1309" s="186"/>
      <c r="K1309" s="186"/>
      <c r="L1309" s="186"/>
      <c r="M1309" s="186"/>
      <c r="N1309" s="168"/>
      <c r="O1309" s="155"/>
      <c r="P1309" s="169" t="s">
        <v>5322</v>
      </c>
      <c r="Q1309" s="171">
        <v>262.29611110000002</v>
      </c>
      <c r="R1309" s="186">
        <v>6.6363483490000004</v>
      </c>
      <c r="S1309" s="186">
        <v>31.231806030000001</v>
      </c>
      <c r="T1309" s="168">
        <v>41.613315700000001</v>
      </c>
      <c r="U1309" s="155">
        <f t="shared" si="78"/>
        <v>2.4030769554851887</v>
      </c>
    </row>
    <row r="1310" spans="1:21" ht="16" customHeight="1" x14ac:dyDescent="0.25">
      <c r="A1310" s="30"/>
      <c r="B1310" s="64"/>
      <c r="C1310" s="202"/>
      <c r="D1310" s="21"/>
      <c r="E1310" s="21"/>
      <c r="F1310" s="41"/>
      <c r="G1310" s="41"/>
      <c r="H1310" s="122"/>
      <c r="I1310" s="122"/>
      <c r="J1310" s="186"/>
      <c r="K1310" s="186"/>
      <c r="L1310" s="186"/>
      <c r="M1310" s="186"/>
      <c r="N1310" s="168"/>
      <c r="O1310" s="155"/>
      <c r="P1310" s="169" t="s">
        <v>5322</v>
      </c>
      <c r="Q1310" s="171">
        <v>278.09361250000001</v>
      </c>
      <c r="R1310" s="186">
        <v>1.762606603</v>
      </c>
      <c r="S1310" s="192">
        <v>8.2951322990000005</v>
      </c>
      <c r="T1310" s="168">
        <v>10.425185819999999</v>
      </c>
      <c r="U1310" s="155">
        <f t="shared" si="78"/>
        <v>9.5921551640985534</v>
      </c>
    </row>
    <row r="1311" spans="1:21" ht="16" customHeight="1" x14ac:dyDescent="0.25">
      <c r="A1311" s="6" t="s">
        <v>2239</v>
      </c>
      <c r="B1311" s="61">
        <v>6</v>
      </c>
      <c r="C1311" s="201" t="s">
        <v>6119</v>
      </c>
      <c r="D1311" s="8" t="s">
        <v>2240</v>
      </c>
      <c r="E1311" s="8" t="s">
        <v>2241</v>
      </c>
      <c r="F1311" s="42" t="s">
        <v>2242</v>
      </c>
      <c r="G1311" s="42" t="s">
        <v>2243</v>
      </c>
      <c r="H1311" s="121" t="s">
        <v>2241</v>
      </c>
      <c r="I1311" s="122" t="s">
        <v>5030</v>
      </c>
      <c r="J1311" s="174" t="s">
        <v>5323</v>
      </c>
      <c r="K1311" s="175">
        <v>428.22593360000002</v>
      </c>
      <c r="L1311" s="186">
        <v>5.7624082640000003</v>
      </c>
      <c r="M1311" s="186">
        <v>56.096464519999998</v>
      </c>
      <c r="N1311" s="168">
        <v>22.140769339999999</v>
      </c>
      <c r="O1311" s="155">
        <f t="shared" si="79"/>
        <v>4.5165548886026201</v>
      </c>
      <c r="P1311" s="174" t="s">
        <v>5323</v>
      </c>
      <c r="Q1311" s="175">
        <v>406.56313920000002</v>
      </c>
      <c r="R1311" s="186">
        <v>7.8393476250000003</v>
      </c>
      <c r="S1311" s="186">
        <v>32.670501399999999</v>
      </c>
      <c r="T1311" s="168">
        <v>31.72484661</v>
      </c>
      <c r="U1311" s="155">
        <f t="shared" si="78"/>
        <v>3.1521034988543954</v>
      </c>
    </row>
    <row r="1312" spans="1:21" ht="16" customHeight="1" x14ac:dyDescent="0.25">
      <c r="A1312" s="11"/>
      <c r="B1312" s="61"/>
      <c r="C1312" s="202"/>
      <c r="D1312" s="21"/>
      <c r="E1312" s="21"/>
      <c r="F1312" s="42"/>
      <c r="G1312" s="42"/>
      <c r="H1312" s="121"/>
      <c r="I1312" s="122"/>
      <c r="J1312" s="186"/>
      <c r="K1312" s="186"/>
      <c r="L1312" s="186"/>
      <c r="M1312" s="186"/>
      <c r="N1312" s="168"/>
      <c r="O1312" s="155"/>
      <c r="P1312" s="174" t="s">
        <v>5323</v>
      </c>
      <c r="Q1312" s="175">
        <v>421.50738999999999</v>
      </c>
      <c r="R1312" s="186">
        <v>11.784714470000001</v>
      </c>
      <c r="S1312" s="186">
        <v>49.112827879999998</v>
      </c>
      <c r="T1312" s="168">
        <v>46.001428629999999</v>
      </c>
      <c r="U1312" s="155">
        <f t="shared" si="78"/>
        <v>2.1738455299795763</v>
      </c>
    </row>
    <row r="1313" spans="1:27" ht="16" customHeight="1" x14ac:dyDescent="0.25">
      <c r="A1313" s="11" t="s">
        <v>4250</v>
      </c>
      <c r="B1313" s="61">
        <v>10</v>
      </c>
      <c r="C1313" s="244" t="s">
        <v>6120</v>
      </c>
      <c r="D1313" s="21" t="s">
        <v>4251</v>
      </c>
      <c r="E1313" s="220" t="s">
        <v>4252</v>
      </c>
      <c r="F1313" s="54" t="s">
        <v>4253</v>
      </c>
      <c r="G1313" s="45" t="s">
        <v>4382</v>
      </c>
      <c r="H1313" s="122" t="s">
        <v>4252</v>
      </c>
      <c r="I1313" s="122" t="s">
        <v>5031</v>
      </c>
      <c r="J1313" s="164" t="s">
        <v>5324</v>
      </c>
      <c r="K1313" s="165">
        <v>245.5963988</v>
      </c>
      <c r="L1313" s="186">
        <v>2.7943567489999999</v>
      </c>
      <c r="M1313" s="186">
        <v>76.083066000000002</v>
      </c>
      <c r="N1313" s="168">
        <v>18.712233019999999</v>
      </c>
      <c r="O1313" s="155">
        <f t="shared" si="79"/>
        <v>5.3440976228287695</v>
      </c>
      <c r="P1313" s="193" t="s">
        <v>5324</v>
      </c>
      <c r="Q1313" s="165">
        <v>239.94711720000001</v>
      </c>
      <c r="R1313" s="186">
        <v>22.128072800000002</v>
      </c>
      <c r="S1313" s="186">
        <v>99.379840799999997</v>
      </c>
      <c r="T1313" s="168">
        <v>151.664174</v>
      </c>
      <c r="U1313" s="155">
        <f t="shared" si="78"/>
        <v>0.65935149589117859</v>
      </c>
    </row>
    <row r="1314" spans="1:27" ht="16" customHeight="1" x14ac:dyDescent="0.25">
      <c r="A1314" s="11"/>
      <c r="B1314" s="61"/>
      <c r="C1314" s="273"/>
      <c r="D1314" s="21"/>
      <c r="E1314" s="221"/>
      <c r="F1314" s="54"/>
      <c r="G1314" s="45"/>
      <c r="H1314" s="122"/>
      <c r="I1314" s="122"/>
      <c r="J1314" s="186"/>
      <c r="K1314" s="186"/>
      <c r="L1314" s="186"/>
      <c r="M1314" s="186"/>
      <c r="N1314" s="168"/>
      <c r="O1314" s="155"/>
      <c r="P1314" s="186"/>
      <c r="Q1314" s="186"/>
      <c r="R1314" s="186"/>
      <c r="S1314" s="186"/>
      <c r="T1314" s="168"/>
      <c r="U1314" s="155"/>
    </row>
    <row r="1315" spans="1:27" s="20" customFormat="1" ht="16" customHeight="1" x14ac:dyDescent="0.2">
      <c r="A1315" s="71" t="s">
        <v>6121</v>
      </c>
      <c r="B1315" s="435">
        <v>3</v>
      </c>
      <c r="C1315" s="203" t="s">
        <v>6122</v>
      </c>
      <c r="D1315" s="25" t="s">
        <v>6123</v>
      </c>
      <c r="E1315" s="217" t="s">
        <v>1238</v>
      </c>
      <c r="F1315" s="85" t="s">
        <v>1306</v>
      </c>
      <c r="G1315" s="85" t="s">
        <v>1307</v>
      </c>
      <c r="H1315" s="124" t="s">
        <v>1238</v>
      </c>
      <c r="I1315" s="122" t="s">
        <v>5032</v>
      </c>
      <c r="J1315" s="174" t="s">
        <v>5325</v>
      </c>
      <c r="K1315" s="175">
        <v>654.02122380000003</v>
      </c>
      <c r="L1315" s="186">
        <v>1.988080713</v>
      </c>
      <c r="M1315" s="186">
        <v>70.108047119999995</v>
      </c>
      <c r="N1315" s="168">
        <v>5.0025886489999998</v>
      </c>
      <c r="O1315" s="155">
        <f t="shared" si="79"/>
        <v>19.989650762108866</v>
      </c>
      <c r="P1315" s="174" t="s">
        <v>5325</v>
      </c>
      <c r="Q1315" s="175">
        <v>619.38372089999996</v>
      </c>
      <c r="R1315" s="186">
        <v>2.1095940639999999</v>
      </c>
      <c r="S1315" s="186">
        <v>22.38708798</v>
      </c>
      <c r="T1315" s="168">
        <v>5.605083434</v>
      </c>
      <c r="U1315" s="155">
        <f t="shared" si="78"/>
        <v>17.840947628612945</v>
      </c>
      <c r="AA1315"/>
    </row>
    <row r="1316" spans="1:27" s="20" customFormat="1" ht="16" customHeight="1" x14ac:dyDescent="0.2">
      <c r="A1316" s="71"/>
      <c r="B1316" s="435"/>
      <c r="C1316" s="218"/>
      <c r="D1316" s="25"/>
      <c r="E1316" s="219"/>
      <c r="F1316" s="85"/>
      <c r="G1316" s="85"/>
      <c r="H1316" s="124"/>
      <c r="I1316" s="122"/>
      <c r="J1316" s="186"/>
      <c r="K1316" s="186"/>
      <c r="L1316" s="186"/>
      <c r="M1316" s="186"/>
      <c r="N1316" s="168"/>
      <c r="O1316" s="155"/>
      <c r="P1316" s="174" t="s">
        <v>5325</v>
      </c>
      <c r="Q1316" s="175">
        <v>660.78914729999997</v>
      </c>
      <c r="R1316" s="186">
        <v>2.360666154</v>
      </c>
      <c r="S1316" s="186">
        <v>25.051474030000001</v>
      </c>
      <c r="T1316" s="168">
        <v>5.8793059730000001</v>
      </c>
      <c r="U1316" s="155">
        <f t="shared" si="78"/>
        <v>17.008810301630476</v>
      </c>
      <c r="AA1316"/>
    </row>
    <row r="1317" spans="1:27" s="20" customFormat="1" ht="16" customHeight="1" x14ac:dyDescent="0.2">
      <c r="A1317" s="71"/>
      <c r="B1317" s="435"/>
      <c r="C1317" s="218"/>
      <c r="D1317" s="25"/>
      <c r="E1317" s="219"/>
      <c r="F1317" s="85"/>
      <c r="G1317" s="85"/>
      <c r="H1317" s="124"/>
      <c r="I1317" s="122"/>
      <c r="J1317" s="186"/>
      <c r="K1317" s="186"/>
      <c r="L1317" s="186"/>
      <c r="M1317" s="186"/>
      <c r="N1317" s="168"/>
      <c r="O1317" s="155"/>
      <c r="P1317" s="174" t="s">
        <v>5325</v>
      </c>
      <c r="Q1317" s="175">
        <v>687.50232559999995</v>
      </c>
      <c r="R1317" s="186">
        <v>3.3790155899999998</v>
      </c>
      <c r="S1317" s="186">
        <v>35.85823482</v>
      </c>
      <c r="T1317" s="168">
        <v>8.0886687550000005</v>
      </c>
      <c r="U1317" s="155">
        <f t="shared" si="78"/>
        <v>12.362973812988091</v>
      </c>
      <c r="AA1317"/>
    </row>
    <row r="1318" spans="1:27" ht="16" customHeight="1" x14ac:dyDescent="0.25">
      <c r="A1318" s="1" t="s">
        <v>66</v>
      </c>
      <c r="B1318" s="59">
        <v>1</v>
      </c>
      <c r="C1318" s="197" t="s">
        <v>6124</v>
      </c>
      <c r="D1318" s="1" t="s">
        <v>237</v>
      </c>
      <c r="E1318" s="198" t="s">
        <v>154</v>
      </c>
      <c r="F1318" s="45" t="s">
        <v>341</v>
      </c>
      <c r="G1318" s="42" t="s">
        <v>404</v>
      </c>
      <c r="H1318" s="121" t="s">
        <v>493</v>
      </c>
      <c r="I1318" s="122" t="s">
        <v>5033</v>
      </c>
      <c r="J1318" s="174" t="s">
        <v>5326</v>
      </c>
      <c r="K1318" s="175">
        <v>755.87805609999998</v>
      </c>
      <c r="L1318" s="186">
        <v>2.3239077209999999</v>
      </c>
      <c r="M1318" s="186">
        <v>79.392401100000001</v>
      </c>
      <c r="N1318" s="168">
        <v>5.059912626</v>
      </c>
      <c r="O1318" s="155">
        <f t="shared" si="79"/>
        <v>19.763187112393432</v>
      </c>
      <c r="P1318" s="174" t="s">
        <v>5326</v>
      </c>
      <c r="Q1318" s="175">
        <v>821.80568119999998</v>
      </c>
      <c r="R1318" s="186">
        <v>15.50271115</v>
      </c>
      <c r="S1318" s="186">
        <v>94.807829389999995</v>
      </c>
      <c r="T1318" s="168">
        <v>31.04748103</v>
      </c>
      <c r="U1318" s="155">
        <f t="shared" si="78"/>
        <v>3.2208732136231535</v>
      </c>
    </row>
    <row r="1319" spans="1:27" ht="16" customHeight="1" x14ac:dyDescent="0.2">
      <c r="A1319" s="13" t="s">
        <v>1067</v>
      </c>
      <c r="B1319" s="254">
        <v>3</v>
      </c>
      <c r="C1319" s="252" t="s">
        <v>6125</v>
      </c>
      <c r="D1319" s="24" t="s">
        <v>1068</v>
      </c>
      <c r="E1319" s="24" t="s">
        <v>1069</v>
      </c>
      <c r="F1319" s="57" t="s">
        <v>1070</v>
      </c>
      <c r="G1319" s="51" t="s">
        <v>1071</v>
      </c>
      <c r="H1319" s="121" t="s">
        <v>1294</v>
      </c>
      <c r="I1319" s="121" t="s">
        <v>5034</v>
      </c>
      <c r="J1319" s="174" t="s">
        <v>5327</v>
      </c>
      <c r="K1319" s="175">
        <v>638.60327489999997</v>
      </c>
      <c r="L1319" s="186">
        <v>5.4321547639999999</v>
      </c>
      <c r="M1319" s="186">
        <v>75.288284640000001</v>
      </c>
      <c r="N1319" s="168">
        <v>13.998756220000001</v>
      </c>
      <c r="O1319" s="155">
        <f t="shared" si="79"/>
        <v>7.1434917808719431</v>
      </c>
      <c r="P1319" s="174" t="s">
        <v>5327</v>
      </c>
      <c r="Q1319" s="175">
        <v>527.34181120000005</v>
      </c>
      <c r="R1319" s="186">
        <v>3.182189165</v>
      </c>
      <c r="S1319" s="186">
        <v>17.454668080000001</v>
      </c>
      <c r="T1319" s="168">
        <v>9.9299019410000007</v>
      </c>
      <c r="U1319" s="155">
        <f t="shared" si="78"/>
        <v>10.070592901537696</v>
      </c>
    </row>
    <row r="1320" spans="1:27" ht="16" customHeight="1" x14ac:dyDescent="0.2">
      <c r="A1320" s="13"/>
      <c r="B1320" s="307"/>
      <c r="C1320" s="306"/>
      <c r="D1320" s="24"/>
      <c r="E1320" s="24"/>
      <c r="F1320" s="57"/>
      <c r="G1320" s="57"/>
      <c r="H1320" s="121"/>
      <c r="I1320" s="121"/>
      <c r="J1320" s="186"/>
      <c r="K1320" s="186"/>
      <c r="L1320" s="186"/>
      <c r="M1320" s="186"/>
      <c r="N1320" s="168"/>
      <c r="O1320" s="155"/>
      <c r="P1320" s="174" t="s">
        <v>5327</v>
      </c>
      <c r="Q1320" s="175">
        <v>580.40043179999998</v>
      </c>
      <c r="R1320" s="186">
        <v>8.3909753699999996</v>
      </c>
      <c r="S1320" s="186">
        <v>46.025450509999999</v>
      </c>
      <c r="T1320" s="168">
        <v>23.791151119999999</v>
      </c>
      <c r="U1320" s="155">
        <f t="shared" si="78"/>
        <v>4.2032434452461249</v>
      </c>
    </row>
    <row r="1321" spans="1:27" ht="16" customHeight="1" x14ac:dyDescent="0.2">
      <c r="A1321" s="13"/>
      <c r="B1321" s="307"/>
      <c r="C1321" s="306"/>
      <c r="D1321" s="24"/>
      <c r="E1321" s="24"/>
      <c r="F1321" s="57"/>
      <c r="G1321" s="57"/>
      <c r="H1321" s="121"/>
      <c r="I1321" s="121"/>
      <c r="J1321" s="186"/>
      <c r="K1321" s="186"/>
      <c r="L1321" s="186"/>
      <c r="M1321" s="186"/>
      <c r="N1321" s="168"/>
      <c r="O1321" s="155"/>
      <c r="P1321" s="174" t="s">
        <v>5327</v>
      </c>
      <c r="Q1321" s="175">
        <v>628.28260169999999</v>
      </c>
      <c r="R1321" s="186">
        <v>1.899798839</v>
      </c>
      <c r="S1321" s="186">
        <v>10.420611859999999</v>
      </c>
      <c r="T1321" s="168">
        <v>4.9762035740000004</v>
      </c>
      <c r="U1321" s="155">
        <f t="shared" si="78"/>
        <v>20.095640886254465</v>
      </c>
    </row>
    <row r="1322" spans="1:27" ht="16" customHeight="1" x14ac:dyDescent="0.2">
      <c r="A1322" s="13"/>
      <c r="B1322" s="307"/>
      <c r="C1322" s="306"/>
      <c r="D1322" s="24"/>
      <c r="E1322" s="24"/>
      <c r="F1322" s="57"/>
      <c r="G1322" s="57"/>
      <c r="H1322" s="121"/>
      <c r="I1322" s="121"/>
      <c r="J1322" s="186"/>
      <c r="K1322" s="186"/>
      <c r="L1322" s="186"/>
      <c r="M1322" s="186"/>
      <c r="N1322" s="168"/>
      <c r="O1322" s="155"/>
      <c r="P1322" s="174" t="s">
        <v>5327</v>
      </c>
      <c r="Q1322" s="175">
        <v>672.28243339999995</v>
      </c>
      <c r="R1322" s="186">
        <v>1.1377221850000001</v>
      </c>
      <c r="S1322" s="192">
        <v>6.2405350769999997</v>
      </c>
      <c r="T1322" s="168">
        <v>2.7851062880000002</v>
      </c>
      <c r="U1322" s="155">
        <f t="shared" si="78"/>
        <v>35.905272423843662</v>
      </c>
    </row>
    <row r="1323" spans="1:27" ht="16" customHeight="1" x14ac:dyDescent="0.2">
      <c r="A1323" s="13"/>
      <c r="B1323" s="307"/>
      <c r="C1323" s="306"/>
      <c r="D1323" s="24"/>
      <c r="E1323" s="24"/>
      <c r="F1323" s="57"/>
      <c r="G1323" s="57"/>
      <c r="H1323" s="121"/>
      <c r="I1323" s="121"/>
      <c r="J1323" s="186"/>
      <c r="K1323" s="186"/>
      <c r="L1323" s="186"/>
      <c r="M1323" s="186"/>
      <c r="N1323" s="168"/>
      <c r="O1323" s="155"/>
      <c r="P1323" s="174" t="s">
        <v>5327</v>
      </c>
      <c r="Q1323" s="175">
        <v>856.02159719999997</v>
      </c>
      <c r="R1323" s="186">
        <v>1.4762728919999999</v>
      </c>
      <c r="S1323" s="192">
        <v>8.0975240579999994</v>
      </c>
      <c r="T1323" s="168">
        <v>2.8384109080000002</v>
      </c>
      <c r="U1323" s="155">
        <f t="shared" si="78"/>
        <v>35.230980728742324</v>
      </c>
    </row>
    <row r="1324" spans="1:27" s="20" customFormat="1" ht="16" customHeight="1" x14ac:dyDescent="0.25">
      <c r="A1324" s="11" t="s">
        <v>3951</v>
      </c>
      <c r="B1324" s="61">
        <v>10</v>
      </c>
      <c r="C1324" s="262" t="s">
        <v>6126</v>
      </c>
      <c r="D1324" s="21" t="s">
        <v>3952</v>
      </c>
      <c r="E1324" s="21" t="s">
        <v>3953</v>
      </c>
      <c r="F1324" s="54" t="s">
        <v>3954</v>
      </c>
      <c r="G1324" s="54" t="s">
        <v>3955</v>
      </c>
      <c r="H1324" s="123" t="s">
        <v>3953</v>
      </c>
      <c r="I1324" s="121" t="s">
        <v>5035</v>
      </c>
      <c r="J1324" s="169" t="s">
        <v>5328</v>
      </c>
      <c r="K1324" s="171">
        <v>391.68612150000001</v>
      </c>
      <c r="L1324" s="166">
        <v>0.70730142200000001</v>
      </c>
      <c r="M1324" s="186">
        <v>43.410167350000002</v>
      </c>
      <c r="N1324" s="168">
        <v>2.9710052290000002</v>
      </c>
      <c r="O1324" s="155">
        <f t="shared" si="79"/>
        <v>33.658641534487856</v>
      </c>
      <c r="P1324" s="169" t="s">
        <v>5328</v>
      </c>
      <c r="Q1324" s="171">
        <v>365.7878121</v>
      </c>
      <c r="R1324" s="186">
        <v>10.37740303</v>
      </c>
      <c r="S1324" s="186">
        <v>63.72385886</v>
      </c>
      <c r="T1324" s="168">
        <v>46.674118849999999</v>
      </c>
      <c r="U1324" s="155">
        <f t="shared" si="78"/>
        <v>2.1425150054011142</v>
      </c>
      <c r="AA1324"/>
    </row>
    <row r="1325" spans="1:27" s="20" customFormat="1" ht="16" customHeight="1" x14ac:dyDescent="0.25">
      <c r="A1325" s="11"/>
      <c r="B1325" s="61"/>
      <c r="C1325" s="263"/>
      <c r="D1325" s="21"/>
      <c r="E1325" s="21"/>
      <c r="F1325" s="54"/>
      <c r="G1325" s="54"/>
      <c r="H1325" s="123"/>
      <c r="I1325" s="121"/>
      <c r="J1325" s="186"/>
      <c r="K1325" s="186"/>
      <c r="L1325" s="186"/>
      <c r="M1325" s="186"/>
      <c r="N1325" s="168"/>
      <c r="O1325" s="155"/>
      <c r="P1325" s="169" t="s">
        <v>5328</v>
      </c>
      <c r="Q1325" s="171">
        <v>383.79231600000003</v>
      </c>
      <c r="R1325" s="186">
        <v>3.1647670570000002</v>
      </c>
      <c r="S1325" s="186">
        <v>19.433683810000002</v>
      </c>
      <c r="T1325" s="168">
        <v>13.566774860000001</v>
      </c>
      <c r="U1325" s="155">
        <f t="shared" si="78"/>
        <v>7.3709485881451409</v>
      </c>
      <c r="AA1325"/>
    </row>
    <row r="1326" spans="1:27" ht="16" customHeight="1" x14ac:dyDescent="0.25">
      <c r="A1326" s="1" t="s">
        <v>19</v>
      </c>
      <c r="B1326" s="59">
        <v>1</v>
      </c>
      <c r="C1326" s="196" t="s">
        <v>6127</v>
      </c>
      <c r="D1326" s="1" t="s">
        <v>190</v>
      </c>
      <c r="E1326" s="1" t="s">
        <v>103</v>
      </c>
      <c r="F1326" s="42" t="s">
        <v>263</v>
      </c>
      <c r="G1326" s="39" t="s">
        <v>306</v>
      </c>
      <c r="H1326" s="121" t="s">
        <v>435</v>
      </c>
      <c r="I1326" s="121" t="s">
        <v>5036</v>
      </c>
      <c r="J1326" s="174" t="s">
        <v>5329</v>
      </c>
      <c r="K1326" s="165">
        <v>68.506245570000004</v>
      </c>
      <c r="L1326" s="186">
        <v>10.250032920000001</v>
      </c>
      <c r="M1326" s="186">
        <v>65.001885680000001</v>
      </c>
      <c r="N1326" s="168">
        <v>245.40048039999999</v>
      </c>
      <c r="O1326" s="155">
        <f t="shared" si="79"/>
        <v>0.40749716478550141</v>
      </c>
      <c r="P1326" s="174" t="s">
        <v>5329</v>
      </c>
      <c r="Q1326" s="175">
        <v>838.93285309999999</v>
      </c>
      <c r="R1326" s="186">
        <v>5.147739294</v>
      </c>
      <c r="S1326" s="186">
        <v>89.233506180000006</v>
      </c>
      <c r="T1326" s="168">
        <v>10.099037859999999</v>
      </c>
      <c r="U1326" s="155">
        <f t="shared" si="78"/>
        <v>9.9019333709082673</v>
      </c>
    </row>
    <row r="1327" spans="1:27" ht="16" customHeight="1" x14ac:dyDescent="0.25">
      <c r="A1327" s="12"/>
      <c r="B1327" s="63"/>
      <c r="C1327" s="237"/>
      <c r="D1327" s="12"/>
      <c r="E1327" s="12"/>
      <c r="F1327" s="42"/>
      <c r="G1327" s="39"/>
      <c r="H1327" s="121"/>
      <c r="I1327" s="121"/>
      <c r="J1327" s="174" t="s">
        <v>5329</v>
      </c>
      <c r="K1327" s="175">
        <v>892.42664549999995</v>
      </c>
      <c r="L1327" s="186">
        <v>4.188826787</v>
      </c>
      <c r="M1327" s="186">
        <v>26.56397711</v>
      </c>
      <c r="N1327" s="168">
        <v>7.7253576759999998</v>
      </c>
      <c r="O1327" s="155">
        <f t="shared" si="79"/>
        <v>12.944384479525812</v>
      </c>
      <c r="P1327" s="186"/>
      <c r="Q1327" s="186"/>
      <c r="R1327" s="186"/>
      <c r="S1327" s="186"/>
      <c r="T1327" s="168"/>
      <c r="U1327" s="155"/>
    </row>
    <row r="1328" spans="1:27" ht="16" customHeight="1" x14ac:dyDescent="0.25">
      <c r="A1328" s="6" t="s">
        <v>1763</v>
      </c>
      <c r="B1328" s="59">
        <v>5</v>
      </c>
      <c r="C1328" s="210" t="s">
        <v>6128</v>
      </c>
      <c r="D1328" s="207" t="s">
        <v>1764</v>
      </c>
      <c r="E1328" s="8" t="s">
        <v>1765</v>
      </c>
      <c r="F1328" s="69" t="s">
        <v>1766</v>
      </c>
      <c r="G1328" s="83" t="s">
        <v>2038</v>
      </c>
      <c r="H1328" s="121" t="s">
        <v>1765</v>
      </c>
      <c r="I1328" s="121" t="s">
        <v>5037</v>
      </c>
      <c r="J1328" s="193" t="s">
        <v>5330</v>
      </c>
      <c r="K1328" s="165">
        <v>228.43890730000001</v>
      </c>
      <c r="L1328" s="186">
        <v>3.419587967</v>
      </c>
      <c r="M1328" s="186">
        <v>70.932087260000003</v>
      </c>
      <c r="N1328" s="168">
        <v>24.616991630000001</v>
      </c>
      <c r="O1328" s="155">
        <f t="shared" si="79"/>
        <v>4.0622347971282142</v>
      </c>
      <c r="P1328" s="169" t="s">
        <v>5330</v>
      </c>
      <c r="Q1328" s="165">
        <v>240.70439229999999</v>
      </c>
      <c r="R1328" s="186">
        <v>12.57910747</v>
      </c>
      <c r="S1328" s="186">
        <v>58.996218710000001</v>
      </c>
      <c r="T1328" s="168">
        <v>85.945321460000002</v>
      </c>
      <c r="U1328" s="155">
        <f t="shared" si="78"/>
        <v>1.1635304668275772</v>
      </c>
    </row>
    <row r="1329" spans="1:27" ht="16" customHeight="1" x14ac:dyDescent="0.25">
      <c r="A1329" s="11"/>
      <c r="B1329" s="63"/>
      <c r="C1329" s="211"/>
      <c r="D1329" s="209"/>
      <c r="E1329" s="21"/>
      <c r="F1329" s="83"/>
      <c r="G1329" s="83"/>
      <c r="H1329" s="121"/>
      <c r="I1329" s="121"/>
      <c r="J1329" s="186"/>
      <c r="K1329" s="186"/>
      <c r="L1329" s="186"/>
      <c r="M1329" s="186"/>
      <c r="N1329" s="168"/>
      <c r="O1329" s="155"/>
      <c r="P1329" s="169" t="s">
        <v>5330</v>
      </c>
      <c r="Q1329" s="171">
        <v>251.72209470000001</v>
      </c>
      <c r="R1329" s="186">
        <v>7.2479392689999997</v>
      </c>
      <c r="S1329" s="186">
        <v>33.992953100000001</v>
      </c>
      <c r="T1329" s="168">
        <v>47.355469249999999</v>
      </c>
      <c r="U1329" s="155">
        <f t="shared" si="78"/>
        <v>2.1116885036462816</v>
      </c>
    </row>
    <row r="1330" spans="1:27" ht="16" customHeight="1" x14ac:dyDescent="0.25">
      <c r="A1330" s="1" t="s">
        <v>33</v>
      </c>
      <c r="B1330" s="59">
        <v>1</v>
      </c>
      <c r="C1330" s="196" t="s">
        <v>6129</v>
      </c>
      <c r="D1330" s="1" t="s">
        <v>204</v>
      </c>
      <c r="E1330" s="236" t="s">
        <v>117</v>
      </c>
      <c r="F1330" s="42" t="s">
        <v>364</v>
      </c>
      <c r="G1330" s="45" t="s">
        <v>4379</v>
      </c>
      <c r="H1330" s="121" t="s">
        <v>451</v>
      </c>
      <c r="I1330" s="121" t="s">
        <v>5038</v>
      </c>
      <c r="J1330" s="174" t="s">
        <v>5331</v>
      </c>
      <c r="K1330" s="175">
        <v>1177.165354</v>
      </c>
      <c r="L1330" s="166">
        <v>0.26553029299999997</v>
      </c>
      <c r="M1330" s="186">
        <v>21.563099050000002</v>
      </c>
      <c r="N1330" s="168">
        <v>0.37128372999999998</v>
      </c>
      <c r="O1330" s="155">
        <f t="shared" si="79"/>
        <v>269.33579879732412</v>
      </c>
      <c r="P1330" s="174" t="s">
        <v>5331</v>
      </c>
      <c r="Q1330" s="175">
        <v>1050.698343</v>
      </c>
      <c r="R1330" s="186">
        <v>1.0043793329999999</v>
      </c>
      <c r="S1330" s="186">
        <v>14.34871264</v>
      </c>
      <c r="T1330" s="168">
        <v>1.573394017</v>
      </c>
      <c r="U1330" s="155">
        <f t="shared" si="78"/>
        <v>63.556870637318561</v>
      </c>
    </row>
    <row r="1331" spans="1:27" ht="16" customHeight="1" x14ac:dyDescent="0.25">
      <c r="A1331" s="12"/>
      <c r="B1331" s="63"/>
      <c r="C1331" s="237"/>
      <c r="D1331" s="12"/>
      <c r="E1331" s="238"/>
      <c r="F1331" s="42"/>
      <c r="G1331" s="45"/>
      <c r="H1331" s="121"/>
      <c r="I1331" s="121"/>
      <c r="J1331" s="186"/>
      <c r="K1331" s="186"/>
      <c r="L1331" s="186"/>
      <c r="M1331" s="186"/>
      <c r="N1331" s="168"/>
      <c r="O1331" s="155"/>
      <c r="P1331" s="174" t="s">
        <v>5331</v>
      </c>
      <c r="Q1331" s="175">
        <v>1148.0470350000001</v>
      </c>
      <c r="R1331" s="186">
        <v>3.9171819559999999</v>
      </c>
      <c r="S1331" s="186">
        <v>55.96144443</v>
      </c>
      <c r="T1331" s="168">
        <v>5.6161790739999997</v>
      </c>
      <c r="U1331" s="155">
        <f t="shared" si="78"/>
        <v>17.80570004666486</v>
      </c>
    </row>
    <row r="1332" spans="1:27" ht="16" customHeight="1" x14ac:dyDescent="0.25">
      <c r="A1332" s="12"/>
      <c r="B1332" s="63"/>
      <c r="C1332" s="237"/>
      <c r="D1332" s="12"/>
      <c r="E1332" s="238"/>
      <c r="F1332" s="42"/>
      <c r="G1332" s="45"/>
      <c r="H1332" s="121"/>
      <c r="I1332" s="121"/>
      <c r="J1332" s="186"/>
      <c r="K1332" s="186"/>
      <c r="L1332" s="186"/>
      <c r="M1332" s="186"/>
      <c r="N1332" s="168"/>
      <c r="O1332" s="155"/>
      <c r="P1332" s="174" t="s">
        <v>5331</v>
      </c>
      <c r="Q1332" s="175">
        <v>1309.0467960000001</v>
      </c>
      <c r="R1332" s="166">
        <v>0.66922443200000004</v>
      </c>
      <c r="S1332" s="192">
        <v>9.5606398410000004</v>
      </c>
      <c r="T1332" s="168">
        <v>0.84150285000000002</v>
      </c>
      <c r="U1332" s="155">
        <f t="shared" si="78"/>
        <v>118.83501048154501</v>
      </c>
    </row>
    <row r="1333" spans="1:27" s="20" customFormat="1" ht="16" customHeight="1" x14ac:dyDescent="0.25">
      <c r="A1333" s="6" t="s">
        <v>576</v>
      </c>
      <c r="B1333" s="60">
        <v>2</v>
      </c>
      <c r="C1333" s="196" t="s">
        <v>6130</v>
      </c>
      <c r="D1333" s="1" t="s">
        <v>577</v>
      </c>
      <c r="E1333" s="1" t="s">
        <v>578</v>
      </c>
      <c r="F1333" s="42" t="s">
        <v>579</v>
      </c>
      <c r="G1333" s="42" t="s">
        <v>580</v>
      </c>
      <c r="H1333" s="122" t="s">
        <v>578</v>
      </c>
      <c r="I1333" s="121" t="s">
        <v>5039</v>
      </c>
      <c r="J1333" s="169" t="s">
        <v>5332</v>
      </c>
      <c r="K1333" s="171">
        <v>311.158614</v>
      </c>
      <c r="L1333" s="186">
        <v>2.6058570369999998</v>
      </c>
      <c r="M1333" s="186">
        <v>82.562228700000006</v>
      </c>
      <c r="N1333" s="168">
        <v>13.77625857</v>
      </c>
      <c r="O1333" s="155">
        <f t="shared" si="79"/>
        <v>7.2588649154543274</v>
      </c>
      <c r="P1333" s="169" t="s">
        <v>5332</v>
      </c>
      <c r="Q1333" s="171">
        <v>306.66607169999997</v>
      </c>
      <c r="R1333" s="186">
        <v>11.204718829999999</v>
      </c>
      <c r="S1333" s="186">
        <v>43.003582119999997</v>
      </c>
      <c r="T1333" s="168">
        <v>60.102487969999999</v>
      </c>
      <c r="U1333" s="155">
        <f t="shared" si="78"/>
        <v>1.6638246331818201</v>
      </c>
      <c r="AA1333"/>
    </row>
    <row r="1334" spans="1:27" s="20" customFormat="1" ht="16" customHeight="1" x14ac:dyDescent="0.25">
      <c r="A1334" s="11"/>
      <c r="B1334" s="61"/>
      <c r="C1334" s="237"/>
      <c r="D1334" s="12"/>
      <c r="E1334" s="12"/>
      <c r="F1334" s="42"/>
      <c r="G1334" s="42"/>
      <c r="H1334" s="122"/>
      <c r="I1334" s="121"/>
      <c r="J1334" s="186"/>
      <c r="K1334" s="186"/>
      <c r="L1334" s="186"/>
      <c r="M1334" s="186"/>
      <c r="N1334" s="168"/>
      <c r="O1334" s="155"/>
      <c r="P1334" s="169" t="s">
        <v>5332</v>
      </c>
      <c r="Q1334" s="171">
        <v>333.50716130000001</v>
      </c>
      <c r="R1334" s="186">
        <v>2.9465248310000001</v>
      </c>
      <c r="S1334" s="186">
        <v>11.308728439999999</v>
      </c>
      <c r="T1334" s="168">
        <v>14.53422115</v>
      </c>
      <c r="U1334" s="155">
        <f t="shared" si="78"/>
        <v>6.8803136382715628</v>
      </c>
      <c r="AA1334"/>
    </row>
    <row r="1335" spans="1:27" s="20" customFormat="1" ht="16" customHeight="1" x14ac:dyDescent="0.25">
      <c r="A1335" s="11"/>
      <c r="B1335" s="61"/>
      <c r="C1335" s="237"/>
      <c r="D1335" s="12"/>
      <c r="E1335" s="12"/>
      <c r="F1335" s="42"/>
      <c r="G1335" s="42"/>
      <c r="H1335" s="122"/>
      <c r="I1335" s="121"/>
      <c r="J1335" s="186"/>
      <c r="K1335" s="186"/>
      <c r="L1335" s="186"/>
      <c r="M1335" s="186"/>
      <c r="N1335" s="168"/>
      <c r="O1335" s="155"/>
      <c r="P1335" s="169" t="s">
        <v>5332</v>
      </c>
      <c r="Q1335" s="171">
        <v>345.70765660000001</v>
      </c>
      <c r="R1335" s="186">
        <v>1.846478522</v>
      </c>
      <c r="S1335" s="192">
        <v>7.0867633510000001</v>
      </c>
      <c r="T1335" s="168">
        <v>8.7868663839999996</v>
      </c>
      <c r="U1335" s="155">
        <f t="shared" si="78"/>
        <v>11.380621444533395</v>
      </c>
      <c r="AA1335"/>
    </row>
    <row r="1336" spans="1:27" s="20" customFormat="1" ht="16" customHeight="1" x14ac:dyDescent="0.25">
      <c r="A1336" s="11"/>
      <c r="B1336" s="61"/>
      <c r="C1336" s="237"/>
      <c r="D1336" s="12"/>
      <c r="E1336" s="12"/>
      <c r="F1336" s="42"/>
      <c r="G1336" s="42"/>
      <c r="H1336" s="122"/>
      <c r="I1336" s="121"/>
      <c r="J1336" s="186"/>
      <c r="K1336" s="186"/>
      <c r="L1336" s="186"/>
      <c r="M1336" s="186"/>
      <c r="N1336" s="168"/>
      <c r="O1336" s="155"/>
      <c r="P1336" s="169" t="s">
        <v>5332</v>
      </c>
      <c r="Q1336" s="171">
        <v>365.22844900000001</v>
      </c>
      <c r="R1336" s="186">
        <v>4.3415993259999999</v>
      </c>
      <c r="S1336" s="186">
        <v>16.66300833</v>
      </c>
      <c r="T1336" s="168">
        <v>19.556959859999999</v>
      </c>
      <c r="U1336" s="155">
        <f t="shared" si="78"/>
        <v>5.1132691745474599</v>
      </c>
      <c r="AA1336"/>
    </row>
    <row r="1337" spans="1:27" s="20" customFormat="1" ht="16" customHeight="1" x14ac:dyDescent="0.25">
      <c r="A1337" s="11"/>
      <c r="B1337" s="61"/>
      <c r="C1337" s="237"/>
      <c r="D1337" s="12"/>
      <c r="E1337" s="12"/>
      <c r="F1337" s="42"/>
      <c r="G1337" s="42"/>
      <c r="H1337" s="122"/>
      <c r="I1337" s="121"/>
      <c r="J1337" s="186"/>
      <c r="K1337" s="186"/>
      <c r="L1337" s="186"/>
      <c r="M1337" s="186"/>
      <c r="N1337" s="168"/>
      <c r="O1337" s="155"/>
      <c r="P1337" s="169" t="s">
        <v>5332</v>
      </c>
      <c r="Q1337" s="171">
        <v>398.41379619999998</v>
      </c>
      <c r="R1337" s="186">
        <v>1.7818831879999999</v>
      </c>
      <c r="S1337" s="192">
        <v>6.8388472030000003</v>
      </c>
      <c r="T1337" s="168">
        <v>7.3584576430000004</v>
      </c>
      <c r="U1337" s="155">
        <f t="shared" si="78"/>
        <v>13.589804392654026</v>
      </c>
      <c r="AA1337"/>
    </row>
    <row r="1338" spans="1:27" ht="16" customHeight="1" x14ac:dyDescent="0.25">
      <c r="A1338" s="11" t="s">
        <v>4048</v>
      </c>
      <c r="B1338" s="61">
        <v>10</v>
      </c>
      <c r="C1338" s="262" t="s">
        <v>6131</v>
      </c>
      <c r="D1338" s="21" t="s">
        <v>4049</v>
      </c>
      <c r="E1338" s="21" t="s">
        <v>4050</v>
      </c>
      <c r="F1338" s="54" t="s">
        <v>4051</v>
      </c>
      <c r="G1338" s="54" t="s">
        <v>4052</v>
      </c>
      <c r="H1338" s="121" t="s">
        <v>4050</v>
      </c>
      <c r="I1338" s="121" t="s">
        <v>5040</v>
      </c>
      <c r="J1338" s="174" t="s">
        <v>5333</v>
      </c>
      <c r="K1338" s="175">
        <v>625.25292469999999</v>
      </c>
      <c r="L1338" s="186">
        <v>2.5458799299999999</v>
      </c>
      <c r="M1338" s="186">
        <v>71.384747649999994</v>
      </c>
      <c r="N1338" s="168">
        <v>6.7008032999999996</v>
      </c>
      <c r="O1338" s="155">
        <f t="shared" si="79"/>
        <v>14.923583863445149</v>
      </c>
      <c r="P1338" s="174" t="s">
        <v>5333</v>
      </c>
      <c r="Q1338" s="175">
        <v>626.14045250000004</v>
      </c>
      <c r="R1338" s="186">
        <v>13.552886790000001</v>
      </c>
      <c r="S1338" s="186">
        <v>82.56746545</v>
      </c>
      <c r="T1338" s="168">
        <v>35.620908149999998</v>
      </c>
      <c r="U1338" s="155">
        <f t="shared" si="78"/>
        <v>2.8073399919760331</v>
      </c>
    </row>
    <row r="1339" spans="1:27" ht="16" customHeight="1" x14ac:dyDescent="0.25">
      <c r="A1339" s="11"/>
      <c r="B1339" s="61"/>
      <c r="C1339" s="263"/>
      <c r="D1339" s="21"/>
      <c r="E1339" s="21"/>
      <c r="F1339" s="54"/>
      <c r="G1339" s="54"/>
      <c r="H1339" s="121"/>
      <c r="I1339" s="121"/>
      <c r="J1339" s="186"/>
      <c r="K1339" s="186"/>
      <c r="L1339" s="186"/>
      <c r="M1339" s="186"/>
      <c r="N1339" s="168"/>
      <c r="O1339" s="155"/>
      <c r="P1339" s="174" t="s">
        <v>5333</v>
      </c>
      <c r="Q1339" s="175">
        <v>778.24141420000001</v>
      </c>
      <c r="R1339" s="186">
        <v>1.2152932460000001</v>
      </c>
      <c r="S1339" s="192">
        <v>7.4038604960000001</v>
      </c>
      <c r="T1339" s="168">
        <v>2.5700816030000002</v>
      </c>
      <c r="U1339" s="155">
        <f t="shared" si="78"/>
        <v>38.909270383972313</v>
      </c>
    </row>
    <row r="1340" spans="1:27" ht="16" customHeight="1" x14ac:dyDescent="0.25">
      <c r="A1340" s="111" t="s">
        <v>3743</v>
      </c>
      <c r="B1340" s="205">
        <v>9</v>
      </c>
      <c r="C1340" s="215" t="s">
        <v>6132</v>
      </c>
      <c r="D1340" s="436" t="s">
        <v>3744</v>
      </c>
      <c r="E1340" s="161" t="s">
        <v>3745</v>
      </c>
      <c r="F1340" s="45" t="s">
        <v>4296</v>
      </c>
      <c r="G1340" s="54" t="s">
        <v>3746</v>
      </c>
      <c r="H1340" s="121" t="s">
        <v>3745</v>
      </c>
      <c r="I1340" s="121" t="s">
        <v>5041</v>
      </c>
      <c r="J1340" s="169" t="s">
        <v>5335</v>
      </c>
      <c r="K1340" s="171">
        <v>253.33333329999999</v>
      </c>
      <c r="L1340" s="186">
        <v>2.8424349979999999</v>
      </c>
      <c r="M1340" s="186">
        <v>73.513781050000006</v>
      </c>
      <c r="N1340" s="168">
        <v>18.45346773</v>
      </c>
      <c r="O1340" s="155">
        <f t="shared" si="79"/>
        <v>5.4190356773664243</v>
      </c>
      <c r="P1340" s="169" t="s">
        <v>5335</v>
      </c>
      <c r="Q1340" s="171">
        <v>251.12599499999999</v>
      </c>
      <c r="R1340" s="186">
        <v>16.876699500000001</v>
      </c>
      <c r="S1340" s="186">
        <v>78.678100799999996</v>
      </c>
      <c r="T1340" s="168">
        <v>110.5278493</v>
      </c>
      <c r="U1340" s="155">
        <f t="shared" si="78"/>
        <v>0.90474935170931625</v>
      </c>
    </row>
    <row r="1341" spans="1:27" ht="16" customHeight="1" x14ac:dyDescent="0.25">
      <c r="A1341" s="11"/>
      <c r="B1341" s="64"/>
      <c r="C1341" s="253"/>
      <c r="D1341" s="436"/>
      <c r="E1341" s="264"/>
      <c r="F1341" s="45"/>
      <c r="G1341" s="54"/>
      <c r="H1341" s="121"/>
      <c r="I1341" s="121"/>
      <c r="J1341" s="186"/>
      <c r="K1341" s="186"/>
      <c r="L1341" s="186"/>
      <c r="M1341" s="186"/>
      <c r="N1341" s="168"/>
      <c r="O1341" s="155"/>
      <c r="P1341" s="169" t="s">
        <v>5335</v>
      </c>
      <c r="Q1341" s="171">
        <v>343.35099509999998</v>
      </c>
      <c r="R1341" s="186">
        <v>1.7049317340000001</v>
      </c>
      <c r="S1341" s="192">
        <v>7.9482834220000003</v>
      </c>
      <c r="T1341" s="168">
        <v>8.1689305650000001</v>
      </c>
      <c r="U1341" s="155">
        <f t="shared" si="78"/>
        <v>12.241504466747784</v>
      </c>
    </row>
    <row r="1342" spans="1:27" ht="16" customHeight="1" x14ac:dyDescent="0.25">
      <c r="A1342" s="11"/>
      <c r="B1342" s="64"/>
      <c r="C1342" s="253"/>
      <c r="D1342" s="436"/>
      <c r="E1342" s="264"/>
      <c r="F1342" s="45"/>
      <c r="G1342" s="54"/>
      <c r="H1342" s="121"/>
      <c r="I1342" s="121"/>
      <c r="J1342" s="186"/>
      <c r="K1342" s="186"/>
      <c r="L1342" s="186"/>
      <c r="M1342" s="186"/>
      <c r="N1342" s="168"/>
      <c r="O1342" s="155"/>
      <c r="P1342" s="169" t="s">
        <v>5335</v>
      </c>
      <c r="Q1342" s="171">
        <v>390.50754999999998</v>
      </c>
      <c r="R1342" s="186">
        <v>1.7426359259999999</v>
      </c>
      <c r="S1342" s="192">
        <v>8.1240579680000007</v>
      </c>
      <c r="T1342" s="168">
        <v>7.3419838940000002</v>
      </c>
      <c r="U1342" s="155">
        <f t="shared" si="78"/>
        <v>13.620296835807796</v>
      </c>
    </row>
    <row r="1343" spans="1:27" ht="16" customHeight="1" x14ac:dyDescent="0.25">
      <c r="A1343" s="6" t="s">
        <v>696</v>
      </c>
      <c r="B1343" s="239" t="s">
        <v>5456</v>
      </c>
      <c r="C1343" s="240" t="s">
        <v>6133</v>
      </c>
      <c r="D1343" s="1" t="s">
        <v>697</v>
      </c>
      <c r="E1343" s="1" t="s">
        <v>698</v>
      </c>
      <c r="F1343" s="42" t="s">
        <v>699</v>
      </c>
      <c r="G1343" s="42" t="s">
        <v>700</v>
      </c>
      <c r="H1343" s="122" t="s">
        <v>698</v>
      </c>
      <c r="I1343" s="121" t="s">
        <v>5042</v>
      </c>
      <c r="J1343" s="177" t="s">
        <v>5336</v>
      </c>
      <c r="K1343" s="178">
        <v>14.44159857</v>
      </c>
      <c r="L1343" s="166">
        <v>0.33226589400000001</v>
      </c>
      <c r="M1343" s="186">
        <v>42.142746889999998</v>
      </c>
      <c r="N1343" s="168">
        <v>37.208964559999998</v>
      </c>
      <c r="O1343" s="155">
        <f t="shared" si="79"/>
        <v>2.6875243958683273</v>
      </c>
      <c r="P1343" s="177" t="s">
        <v>5336</v>
      </c>
      <c r="Q1343" s="178">
        <v>17.55842796</v>
      </c>
      <c r="R1343" s="166">
        <v>0.12594461500000001</v>
      </c>
      <c r="S1343" s="186">
        <v>19.880806549999999</v>
      </c>
      <c r="T1343" s="168">
        <v>11.63687564</v>
      </c>
      <c r="U1343" s="155">
        <f t="shared" si="78"/>
        <v>8.5933718889514576</v>
      </c>
    </row>
    <row r="1344" spans="1:27" ht="16" customHeight="1" x14ac:dyDescent="0.25">
      <c r="A1344" s="204" t="s">
        <v>3301</v>
      </c>
      <c r="B1344" s="205">
        <v>8</v>
      </c>
      <c r="C1344" s="213" t="s">
        <v>6134</v>
      </c>
      <c r="D1344" s="161" t="s">
        <v>3302</v>
      </c>
      <c r="E1344" s="395" t="s">
        <v>3303</v>
      </c>
      <c r="F1344" s="41" t="s">
        <v>3304</v>
      </c>
      <c r="G1344" s="41" t="s">
        <v>3305</v>
      </c>
      <c r="H1344" s="121" t="s">
        <v>3303</v>
      </c>
      <c r="I1344" s="121" t="s">
        <v>5043</v>
      </c>
      <c r="J1344" s="169" t="s">
        <v>5337</v>
      </c>
      <c r="K1344" s="171">
        <v>384.47979279999998</v>
      </c>
      <c r="L1344" s="186">
        <v>3.9195080099999999</v>
      </c>
      <c r="M1344" s="186">
        <v>75.005885399999997</v>
      </c>
      <c r="N1344" s="168">
        <v>16.772187410000001</v>
      </c>
      <c r="O1344" s="155">
        <f t="shared" si="79"/>
        <v>5.9622515272144812</v>
      </c>
      <c r="P1344" s="169" t="s">
        <v>5337</v>
      </c>
      <c r="Q1344" s="171">
        <v>382.96920410000001</v>
      </c>
      <c r="R1344" s="186">
        <v>28.12556992</v>
      </c>
      <c r="S1344" s="186">
        <v>95.625959269999996</v>
      </c>
      <c r="T1344" s="168">
        <v>120.8281125</v>
      </c>
      <c r="U1344" s="155">
        <f t="shared" si="78"/>
        <v>0.82762196587321513</v>
      </c>
    </row>
    <row r="1345" spans="1:21" ht="16" customHeight="1" x14ac:dyDescent="0.25">
      <c r="A1345" s="30"/>
      <c r="B1345" s="64"/>
      <c r="C1345" s="302"/>
      <c r="D1345" s="264"/>
      <c r="E1345" s="368"/>
      <c r="F1345" s="41"/>
      <c r="G1345" s="41"/>
      <c r="H1345" s="121"/>
      <c r="I1345" s="121"/>
      <c r="J1345" s="186"/>
      <c r="K1345" s="186"/>
      <c r="L1345" s="186"/>
      <c r="M1345" s="186"/>
      <c r="N1345" s="168"/>
      <c r="O1345" s="155"/>
      <c r="P1345" s="186"/>
      <c r="Q1345" s="186"/>
      <c r="R1345" s="186"/>
      <c r="S1345" s="186"/>
      <c r="T1345" s="168"/>
      <c r="U1345" s="155"/>
    </row>
    <row r="1346" spans="1:21" ht="16" customHeight="1" x14ac:dyDescent="0.25">
      <c r="A1346" s="6" t="s">
        <v>2275</v>
      </c>
      <c r="B1346" s="61">
        <v>6</v>
      </c>
      <c r="C1346" s="201" t="s">
        <v>6135</v>
      </c>
      <c r="D1346" s="8" t="s">
        <v>2276</v>
      </c>
      <c r="E1346" s="8" t="s">
        <v>2277</v>
      </c>
      <c r="F1346" s="42" t="s">
        <v>2278</v>
      </c>
      <c r="G1346" s="42" t="s">
        <v>2279</v>
      </c>
      <c r="H1346" s="122" t="s">
        <v>2277</v>
      </c>
      <c r="I1346" s="121" t="s">
        <v>5044</v>
      </c>
      <c r="J1346" s="164" t="s">
        <v>5338</v>
      </c>
      <c r="K1346" s="165">
        <v>227.29849290000001</v>
      </c>
      <c r="L1346" s="186">
        <v>3.3031658209999999</v>
      </c>
      <c r="M1346" s="186">
        <v>77.949687990000001</v>
      </c>
      <c r="N1346" s="168">
        <v>23.898058240000001</v>
      </c>
      <c r="O1346" s="155">
        <f t="shared" si="79"/>
        <v>4.1844403840569093</v>
      </c>
      <c r="P1346" s="164" t="s">
        <v>5338</v>
      </c>
      <c r="Q1346" s="165">
        <v>228.4288372</v>
      </c>
      <c r="R1346" s="186">
        <v>21.134776710000001</v>
      </c>
      <c r="S1346" s="186">
        <v>99.221953029999995</v>
      </c>
      <c r="T1346" s="168">
        <v>152.15211189999999</v>
      </c>
      <c r="U1346" s="155">
        <f t="shared" si="78"/>
        <v>0.65723701597861295</v>
      </c>
    </row>
    <row r="1347" spans="1:21" ht="16" customHeight="1" x14ac:dyDescent="0.25">
      <c r="A1347" s="11"/>
      <c r="B1347" s="61"/>
      <c r="C1347" s="202"/>
      <c r="D1347" s="21"/>
      <c r="E1347" s="21"/>
      <c r="F1347" s="42"/>
      <c r="G1347" s="42"/>
      <c r="H1347" s="122"/>
      <c r="I1347" s="121"/>
      <c r="J1347" s="186"/>
      <c r="K1347" s="186"/>
      <c r="L1347" s="186"/>
      <c r="M1347" s="186"/>
      <c r="N1347" s="168"/>
      <c r="O1347" s="155"/>
      <c r="P1347" s="186"/>
      <c r="Q1347" s="186"/>
      <c r="R1347" s="186"/>
      <c r="S1347" s="186"/>
      <c r="T1347" s="168"/>
      <c r="U1347" s="155"/>
    </row>
    <row r="1348" spans="1:21" ht="16" customHeight="1" x14ac:dyDescent="0.2">
      <c r="A1348" s="13" t="s">
        <v>6136</v>
      </c>
      <c r="B1348" s="251">
        <v>3</v>
      </c>
      <c r="C1348" s="252" t="s">
        <v>6137</v>
      </c>
      <c r="D1348" s="24" t="s">
        <v>6138</v>
      </c>
      <c r="E1348" s="24" t="s">
        <v>931</v>
      </c>
      <c r="F1348" s="57" t="s">
        <v>932</v>
      </c>
      <c r="G1348" s="57" t="s">
        <v>933</v>
      </c>
      <c r="H1348" s="122" t="s">
        <v>931</v>
      </c>
      <c r="I1348" s="121" t="s">
        <v>5045</v>
      </c>
      <c r="J1348" s="177" t="s">
        <v>5339</v>
      </c>
      <c r="K1348" s="178">
        <v>16.634543789999999</v>
      </c>
      <c r="L1348" s="166">
        <v>0.88693337100000003</v>
      </c>
      <c r="M1348" s="186">
        <v>66.098107830000004</v>
      </c>
      <c r="N1348" s="168">
        <v>86.431242229999995</v>
      </c>
      <c r="O1348" s="155">
        <f t="shared" si="79"/>
        <v>1.1569890403043441</v>
      </c>
      <c r="P1348" s="174" t="s">
        <v>5339</v>
      </c>
      <c r="Q1348" s="175">
        <v>735.96809189999999</v>
      </c>
      <c r="R1348" s="186">
        <v>2.1203442219999999</v>
      </c>
      <c r="S1348" s="186">
        <v>56.852317290000002</v>
      </c>
      <c r="T1348" s="168">
        <v>4.7415378549999998</v>
      </c>
      <c r="U1348" s="155">
        <f t="shared" ref="U1348:U1410" si="80">100/T1348</f>
        <v>21.09020386593539</v>
      </c>
    </row>
    <row r="1349" spans="1:21" ht="16" customHeight="1" x14ac:dyDescent="0.25">
      <c r="A1349" s="11" t="s">
        <v>2780</v>
      </c>
      <c r="B1349" s="59">
        <v>7</v>
      </c>
      <c r="C1349" s="201" t="s">
        <v>6139</v>
      </c>
      <c r="D1349" s="8" t="s">
        <v>2781</v>
      </c>
      <c r="E1349" s="8" t="s">
        <v>2782</v>
      </c>
      <c r="F1349" s="42" t="s">
        <v>2783</v>
      </c>
      <c r="G1349" s="42" t="s">
        <v>2784</v>
      </c>
      <c r="H1349" s="121" t="s">
        <v>2782</v>
      </c>
      <c r="I1349" s="121" t="s">
        <v>5046</v>
      </c>
      <c r="J1349" s="169" t="s">
        <v>5340</v>
      </c>
      <c r="K1349" s="171">
        <v>386.13506569999998</v>
      </c>
      <c r="L1349" s="186">
        <v>4.4052809750000002</v>
      </c>
      <c r="M1349" s="186">
        <v>61.838162230000002</v>
      </c>
      <c r="N1349" s="168">
        <v>18.770130779999999</v>
      </c>
      <c r="O1349" s="155">
        <f t="shared" si="79"/>
        <v>5.3276133859734358</v>
      </c>
      <c r="P1349" s="174" t="s">
        <v>5340</v>
      </c>
      <c r="Q1349" s="171">
        <v>370.60573169999998</v>
      </c>
      <c r="R1349" s="186">
        <v>3.1588971209999999</v>
      </c>
      <c r="S1349" s="186">
        <v>22.254615340000001</v>
      </c>
      <c r="T1349" s="168">
        <v>14.023100120000001</v>
      </c>
      <c r="U1349" s="155">
        <f t="shared" si="80"/>
        <v>7.1310907819433007</v>
      </c>
    </row>
    <row r="1350" spans="1:21" ht="16" customHeight="1" x14ac:dyDescent="0.25">
      <c r="A1350" s="11"/>
      <c r="B1350" s="63"/>
      <c r="C1350" s="202"/>
      <c r="D1350" s="21"/>
      <c r="E1350" s="21"/>
      <c r="F1350" s="42"/>
      <c r="G1350" s="42"/>
      <c r="H1350" s="121"/>
      <c r="I1350" s="121"/>
      <c r="J1350" s="186"/>
      <c r="K1350" s="186"/>
      <c r="L1350" s="186"/>
      <c r="M1350" s="186"/>
      <c r="N1350" s="168"/>
      <c r="O1350" s="155"/>
      <c r="P1350" s="174" t="s">
        <v>5340</v>
      </c>
      <c r="Q1350" s="171">
        <v>382.39259759999999</v>
      </c>
      <c r="R1350" s="186">
        <v>4.9661115999999996</v>
      </c>
      <c r="S1350" s="186">
        <v>34.986547250000001</v>
      </c>
      <c r="T1350" s="168">
        <v>21.366681010000001</v>
      </c>
      <c r="U1350" s="155">
        <f t="shared" si="80"/>
        <v>4.6801840657048306</v>
      </c>
    </row>
    <row r="1351" spans="1:21" ht="16" customHeight="1" x14ac:dyDescent="0.25">
      <c r="A1351" s="11"/>
      <c r="B1351" s="63"/>
      <c r="C1351" s="202"/>
      <c r="D1351" s="21"/>
      <c r="E1351" s="21"/>
      <c r="F1351" s="42"/>
      <c r="G1351" s="42"/>
      <c r="H1351" s="121"/>
      <c r="I1351" s="121"/>
      <c r="J1351" s="186"/>
      <c r="K1351" s="186"/>
      <c r="L1351" s="186"/>
      <c r="M1351" s="186"/>
      <c r="N1351" s="168"/>
      <c r="O1351" s="155"/>
      <c r="P1351" s="174" t="s">
        <v>5340</v>
      </c>
      <c r="Q1351" s="175">
        <v>402.5023357</v>
      </c>
      <c r="R1351" s="186">
        <v>2.0610194430000002</v>
      </c>
      <c r="S1351" s="186">
        <v>14.520002760000001</v>
      </c>
      <c r="T1351" s="168">
        <v>8.4247785319999995</v>
      </c>
      <c r="U1351" s="155">
        <f t="shared" si="80"/>
        <v>11.869748221887146</v>
      </c>
    </row>
    <row r="1352" spans="1:21" ht="16" customHeight="1" x14ac:dyDescent="0.25">
      <c r="A1352" s="6" t="s">
        <v>2512</v>
      </c>
      <c r="B1352" s="61">
        <v>6</v>
      </c>
      <c r="C1352" s="210" t="s">
        <v>6140</v>
      </c>
      <c r="D1352" s="8" t="s">
        <v>2513</v>
      </c>
      <c r="E1352" s="207" t="s">
        <v>2514</v>
      </c>
      <c r="F1352" s="55" t="s">
        <v>4313</v>
      </c>
      <c r="G1352" s="42" t="s">
        <v>2515</v>
      </c>
      <c r="H1352" s="121" t="s">
        <v>2514</v>
      </c>
      <c r="I1352" s="121" t="s">
        <v>5047</v>
      </c>
      <c r="J1352" s="174" t="s">
        <v>5341</v>
      </c>
      <c r="K1352" s="175">
        <v>1349.4497940000001</v>
      </c>
      <c r="L1352" s="166">
        <v>0.103506969</v>
      </c>
      <c r="M1352" s="186">
        <v>11.247612569999999</v>
      </c>
      <c r="N1352" s="168">
        <v>0.126256695</v>
      </c>
      <c r="O1352" s="155">
        <f t="shared" si="79"/>
        <v>792.03720642299402</v>
      </c>
      <c r="P1352" s="174" t="s">
        <v>5341</v>
      </c>
      <c r="Q1352" s="175">
        <v>1263.420615</v>
      </c>
      <c r="R1352" s="186">
        <v>1.568599265</v>
      </c>
      <c r="S1352" s="186">
        <v>50.255030310000002</v>
      </c>
      <c r="T1352" s="168">
        <v>2.043618897</v>
      </c>
      <c r="U1352" s="155">
        <f t="shared" si="80"/>
        <v>48.932802562551366</v>
      </c>
    </row>
    <row r="1353" spans="1:21" ht="16" customHeight="1" x14ac:dyDescent="0.25">
      <c r="A1353" s="11" t="s">
        <v>3555</v>
      </c>
      <c r="B1353" s="64">
        <v>9</v>
      </c>
      <c r="C1353" s="210" t="s">
        <v>6141</v>
      </c>
      <c r="D1353" s="21" t="s">
        <v>3556</v>
      </c>
      <c r="E1353" s="207" t="s">
        <v>3557</v>
      </c>
      <c r="F1353" s="54" t="s">
        <v>3558</v>
      </c>
      <c r="G1353" s="54" t="s">
        <v>3559</v>
      </c>
      <c r="H1353" s="122" t="s">
        <v>3557</v>
      </c>
      <c r="I1353" s="121" t="s">
        <v>5048</v>
      </c>
      <c r="J1353" s="174" t="s">
        <v>5342</v>
      </c>
      <c r="K1353" s="175">
        <v>628.65711720000002</v>
      </c>
      <c r="L1353" s="166">
        <v>0.83059146699999997</v>
      </c>
      <c r="M1353" s="186">
        <v>39.994685660000002</v>
      </c>
      <c r="N1353" s="168">
        <v>2.174299118</v>
      </c>
      <c r="O1353" s="155">
        <f t="shared" si="79"/>
        <v>45.991832113689888</v>
      </c>
      <c r="P1353" s="174" t="s">
        <v>5342</v>
      </c>
      <c r="Q1353" s="175">
        <v>560.70911620000004</v>
      </c>
      <c r="R1353" s="186">
        <v>2.771925795</v>
      </c>
      <c r="S1353" s="186">
        <v>15.36242652</v>
      </c>
      <c r="T1353" s="168">
        <v>8.1351935659999999</v>
      </c>
      <c r="U1353" s="155">
        <f t="shared" si="80"/>
        <v>12.29227051436578</v>
      </c>
    </row>
    <row r="1354" spans="1:21" ht="16" customHeight="1" x14ac:dyDescent="0.25">
      <c r="A1354" s="11"/>
      <c r="B1354" s="64"/>
      <c r="C1354" s="211"/>
      <c r="D1354" s="21"/>
      <c r="E1354" s="209"/>
      <c r="F1354" s="54"/>
      <c r="G1354" s="54"/>
      <c r="H1354" s="122"/>
      <c r="I1354" s="121"/>
      <c r="J1354" s="186"/>
      <c r="K1354" s="186"/>
      <c r="L1354" s="186"/>
      <c r="M1354" s="186"/>
      <c r="N1354" s="168"/>
      <c r="O1354" s="155"/>
      <c r="P1354" s="174" t="s">
        <v>5342</v>
      </c>
      <c r="Q1354" s="175">
        <v>618.21394110000006</v>
      </c>
      <c r="R1354" s="186">
        <v>7.7840665639999997</v>
      </c>
      <c r="S1354" s="186">
        <v>43.140458809999998</v>
      </c>
      <c r="T1354" s="168">
        <v>20.720984009999999</v>
      </c>
      <c r="U1354" s="155">
        <f t="shared" si="80"/>
        <v>4.8260256342912937</v>
      </c>
    </row>
    <row r="1355" spans="1:21" ht="16" customHeight="1" x14ac:dyDescent="0.25">
      <c r="A1355" s="11"/>
      <c r="B1355" s="64"/>
      <c r="C1355" s="211"/>
      <c r="D1355" s="21"/>
      <c r="E1355" s="209"/>
      <c r="F1355" s="54"/>
      <c r="G1355" s="54"/>
      <c r="H1355" s="122"/>
      <c r="I1355" s="121"/>
      <c r="J1355" s="186"/>
      <c r="K1355" s="186"/>
      <c r="L1355" s="186"/>
      <c r="M1355" s="186"/>
      <c r="N1355" s="168"/>
      <c r="O1355" s="155"/>
      <c r="P1355" s="174" t="s">
        <v>5342</v>
      </c>
      <c r="Q1355" s="175">
        <v>661.66203099999996</v>
      </c>
      <c r="R1355" s="186">
        <v>1.0957135039999999</v>
      </c>
      <c r="S1355" s="192">
        <v>6.0726077959999998</v>
      </c>
      <c r="T1355" s="168">
        <v>2.725306904</v>
      </c>
      <c r="U1355" s="155">
        <f t="shared" si="80"/>
        <v>36.693115132548023</v>
      </c>
    </row>
    <row r="1356" spans="1:21" ht="16" customHeight="1" x14ac:dyDescent="0.25">
      <c r="A1356" s="11"/>
      <c r="B1356" s="64"/>
      <c r="C1356" s="211"/>
      <c r="D1356" s="21"/>
      <c r="E1356" s="209"/>
      <c r="F1356" s="54"/>
      <c r="G1356" s="54"/>
      <c r="H1356" s="122"/>
      <c r="I1356" s="121"/>
      <c r="J1356" s="186"/>
      <c r="K1356" s="186"/>
      <c r="L1356" s="186"/>
      <c r="M1356" s="186"/>
      <c r="N1356" s="168"/>
      <c r="O1356" s="155"/>
      <c r="P1356" s="174" t="s">
        <v>5342</v>
      </c>
      <c r="Q1356" s="175">
        <v>790.20966510000005</v>
      </c>
      <c r="R1356" s="186">
        <v>2.8984241499999999</v>
      </c>
      <c r="S1356" s="186">
        <v>16.063499279999998</v>
      </c>
      <c r="T1356" s="168">
        <v>6.036732969</v>
      </c>
      <c r="U1356" s="155">
        <f t="shared" si="80"/>
        <v>16.565251521563535</v>
      </c>
    </row>
    <row r="1357" spans="1:21" ht="16" customHeight="1" x14ac:dyDescent="0.25">
      <c r="A1357" s="11"/>
      <c r="B1357" s="64"/>
      <c r="C1357" s="211"/>
      <c r="D1357" s="21"/>
      <c r="E1357" s="209"/>
      <c r="F1357" s="54"/>
      <c r="G1357" s="54"/>
      <c r="H1357" s="122"/>
      <c r="I1357" s="121"/>
      <c r="J1357" s="186"/>
      <c r="K1357" s="186"/>
      <c r="L1357" s="186"/>
      <c r="M1357" s="186"/>
      <c r="N1357" s="168"/>
      <c r="O1357" s="155"/>
      <c r="P1357" s="174" t="s">
        <v>5342</v>
      </c>
      <c r="Q1357" s="175">
        <v>937.27315720000001</v>
      </c>
      <c r="R1357" s="186">
        <v>1.7982836090000001</v>
      </c>
      <c r="S1357" s="192">
        <v>9.9663561860000005</v>
      </c>
      <c r="T1357" s="168">
        <v>3.1578884170000001</v>
      </c>
      <c r="U1357" s="155">
        <f t="shared" si="80"/>
        <v>31.666730040765717</v>
      </c>
    </row>
    <row r="1358" spans="1:21" ht="16" customHeight="1" x14ac:dyDescent="0.25">
      <c r="A1358" s="11" t="s">
        <v>2258</v>
      </c>
      <c r="B1358" s="61">
        <v>6</v>
      </c>
      <c r="C1358" s="210" t="s">
        <v>6142</v>
      </c>
      <c r="D1358" s="207" t="s">
        <v>2259</v>
      </c>
      <c r="E1358" s="21" t="s">
        <v>2260</v>
      </c>
      <c r="F1358" s="45" t="s">
        <v>4283</v>
      </c>
      <c r="G1358" s="45" t="s">
        <v>2261</v>
      </c>
      <c r="H1358" s="121" t="s">
        <v>2260</v>
      </c>
      <c r="I1358" s="121" t="s">
        <v>5049</v>
      </c>
      <c r="J1358" s="174" t="s">
        <v>5343</v>
      </c>
      <c r="K1358" s="175">
        <v>691.57716789999995</v>
      </c>
      <c r="L1358" s="186">
        <v>3.5737480769999999</v>
      </c>
      <c r="M1358" s="186">
        <v>71.394205069999998</v>
      </c>
      <c r="N1358" s="168">
        <v>8.5044313910000007</v>
      </c>
      <c r="O1358" s="155">
        <f t="shared" si="79"/>
        <v>11.758575665132318</v>
      </c>
      <c r="P1358" s="174" t="s">
        <v>5343</v>
      </c>
      <c r="Q1358" s="175">
        <v>623.30047449999995</v>
      </c>
      <c r="R1358" s="186">
        <v>9.2276784890000005</v>
      </c>
      <c r="S1358" s="186">
        <v>71.342536780000003</v>
      </c>
      <c r="T1358" s="168">
        <v>24.363468439999998</v>
      </c>
      <c r="U1358" s="155">
        <f t="shared" si="80"/>
        <v>4.1045059017877676</v>
      </c>
    </row>
    <row r="1359" spans="1:21" ht="16" customHeight="1" x14ac:dyDescent="0.25">
      <c r="A1359" s="11"/>
      <c r="B1359" s="61"/>
      <c r="C1359" s="211"/>
      <c r="D1359" s="209"/>
      <c r="E1359" s="21"/>
      <c r="F1359" s="45"/>
      <c r="G1359" s="45"/>
      <c r="H1359" s="121"/>
      <c r="I1359" s="121"/>
      <c r="J1359" s="186"/>
      <c r="K1359" s="186"/>
      <c r="L1359" s="186"/>
      <c r="M1359" s="186"/>
      <c r="N1359" s="168"/>
      <c r="O1359" s="155"/>
      <c r="P1359" s="174" t="s">
        <v>5343</v>
      </c>
      <c r="Q1359" s="175">
        <v>729.49057019999998</v>
      </c>
      <c r="R1359" s="186">
        <v>1.461700212</v>
      </c>
      <c r="S1359" s="186">
        <v>11.30093568</v>
      </c>
      <c r="T1359" s="168">
        <v>3.2976844980000002</v>
      </c>
      <c r="U1359" s="155">
        <f t="shared" si="80"/>
        <v>30.324307877436006</v>
      </c>
    </row>
    <row r="1360" spans="1:21" ht="16" customHeight="1" x14ac:dyDescent="0.25">
      <c r="A1360" s="11"/>
      <c r="B1360" s="61"/>
      <c r="C1360" s="211"/>
      <c r="D1360" s="209"/>
      <c r="E1360" s="21"/>
      <c r="F1360" s="45"/>
      <c r="G1360" s="45"/>
      <c r="H1360" s="121"/>
      <c r="I1360" s="121"/>
      <c r="J1360" s="186"/>
      <c r="K1360" s="186"/>
      <c r="L1360" s="186"/>
      <c r="M1360" s="186"/>
      <c r="N1360" s="168"/>
      <c r="O1360" s="155"/>
      <c r="P1360" s="186"/>
      <c r="Q1360" s="186"/>
      <c r="R1360" s="186"/>
      <c r="S1360" s="186"/>
      <c r="T1360" s="168"/>
      <c r="U1360" s="155"/>
    </row>
    <row r="1361" spans="1:27" ht="16" customHeight="1" x14ac:dyDescent="0.25">
      <c r="A1361" s="11"/>
      <c r="B1361" s="61"/>
      <c r="C1361" s="211"/>
      <c r="D1361" s="209"/>
      <c r="E1361" s="21"/>
      <c r="F1361" s="45"/>
      <c r="G1361" s="45"/>
      <c r="H1361" s="121"/>
      <c r="I1361" s="121"/>
      <c r="J1361" s="186"/>
      <c r="K1361" s="186"/>
      <c r="L1361" s="186"/>
      <c r="M1361" s="186"/>
      <c r="N1361" s="168"/>
      <c r="O1361" s="155"/>
      <c r="P1361" s="186"/>
      <c r="Q1361" s="186"/>
      <c r="R1361" s="186"/>
      <c r="S1361" s="186"/>
      <c r="T1361" s="168"/>
      <c r="U1361" s="155"/>
    </row>
    <row r="1362" spans="1:27" ht="16" customHeight="1" x14ac:dyDescent="0.25">
      <c r="A1362" t="s">
        <v>2000</v>
      </c>
      <c r="B1362" s="59" t="s">
        <v>6143</v>
      </c>
      <c r="C1362" s="265" t="s">
        <v>6144</v>
      </c>
      <c r="D1362" s="8" t="s">
        <v>2001</v>
      </c>
      <c r="E1362" s="8" t="s">
        <v>2002</v>
      </c>
      <c r="F1362" s="42" t="s">
        <v>2003</v>
      </c>
      <c r="G1362" s="42" t="s">
        <v>2097</v>
      </c>
      <c r="H1362" s="122" t="s">
        <v>2002</v>
      </c>
      <c r="I1362" s="121" t="s">
        <v>5050</v>
      </c>
      <c r="J1362" s="177" t="s">
        <v>5344</v>
      </c>
      <c r="K1362" s="178">
        <v>15.35010941</v>
      </c>
      <c r="L1362" s="186">
        <v>1.1785784029999999</v>
      </c>
      <c r="M1362" s="186">
        <v>100</v>
      </c>
      <c r="N1362" s="168">
        <v>124.30220799999999</v>
      </c>
      <c r="O1362" s="155">
        <f t="shared" si="79"/>
        <v>0.8044909387289404</v>
      </c>
      <c r="P1362" s="169" t="s">
        <v>5344</v>
      </c>
      <c r="Q1362" s="171">
        <v>278.30680510000002</v>
      </c>
      <c r="R1362" s="186">
        <v>15.573722269999999</v>
      </c>
      <c r="S1362" s="186">
        <v>71.156996449999994</v>
      </c>
      <c r="T1362" s="168">
        <v>92.042485220000003</v>
      </c>
      <c r="U1362" s="155">
        <f t="shared" si="80"/>
        <v>1.0864548013993749</v>
      </c>
    </row>
    <row r="1363" spans="1:27" ht="16" customHeight="1" x14ac:dyDescent="0.25">
      <c r="A1363" s="20"/>
      <c r="B1363" s="63"/>
      <c r="C1363" s="273"/>
      <c r="D1363" s="21"/>
      <c r="E1363" s="21"/>
      <c r="F1363" s="42"/>
      <c r="G1363" s="42"/>
      <c r="H1363" s="122"/>
      <c r="I1363" s="121"/>
      <c r="J1363" s="186"/>
      <c r="K1363" s="186"/>
      <c r="L1363" s="186"/>
      <c r="M1363" s="186"/>
      <c r="N1363" s="168"/>
      <c r="O1363" s="155"/>
      <c r="P1363" s="169" t="s">
        <v>5344</v>
      </c>
      <c r="Q1363" s="171">
        <v>309.04256500000002</v>
      </c>
      <c r="R1363" s="186">
        <v>2.5552947549999998</v>
      </c>
      <c r="S1363" s="186">
        <v>11.675249920000001</v>
      </c>
      <c r="T1363" s="168">
        <v>13.60137297</v>
      </c>
      <c r="U1363" s="155">
        <f t="shared" si="80"/>
        <v>7.3521989449569514</v>
      </c>
    </row>
    <row r="1364" spans="1:27" ht="16" customHeight="1" x14ac:dyDescent="0.25">
      <c r="A1364" s="20"/>
      <c r="B1364" s="63"/>
      <c r="C1364" s="273"/>
      <c r="D1364" s="21"/>
      <c r="E1364" s="21"/>
      <c r="F1364" s="42"/>
      <c r="G1364" s="42"/>
      <c r="H1364" s="122"/>
      <c r="I1364" s="121"/>
      <c r="J1364" s="186"/>
      <c r="K1364" s="186"/>
      <c r="L1364" s="186"/>
      <c r="M1364" s="186"/>
      <c r="N1364" s="168"/>
      <c r="O1364" s="155"/>
      <c r="P1364" s="169" t="s">
        <v>5344</v>
      </c>
      <c r="Q1364" s="171">
        <v>319.71708369999999</v>
      </c>
      <c r="R1364" s="186">
        <v>3.1422638310000002</v>
      </c>
      <c r="S1364" s="186">
        <v>14.35713649</v>
      </c>
      <c r="T1364" s="168">
        <v>16.16772959</v>
      </c>
      <c r="U1364" s="155">
        <f t="shared" si="80"/>
        <v>6.1851603494068579</v>
      </c>
    </row>
    <row r="1365" spans="1:27" ht="16" customHeight="1" x14ac:dyDescent="0.25">
      <c r="A1365" s="1" t="s">
        <v>62</v>
      </c>
      <c r="B1365" s="59">
        <v>1</v>
      </c>
      <c r="C1365" s="196" t="s">
        <v>6145</v>
      </c>
      <c r="D1365" s="1" t="s">
        <v>233</v>
      </c>
      <c r="E1365" s="1" t="s">
        <v>150</v>
      </c>
      <c r="F1365" s="42" t="s">
        <v>286</v>
      </c>
      <c r="G1365" s="39" t="s">
        <v>325</v>
      </c>
      <c r="H1365" s="122" t="s">
        <v>489</v>
      </c>
      <c r="I1365" s="121" t="s">
        <v>5051</v>
      </c>
      <c r="J1365" s="177" t="s">
        <v>5345</v>
      </c>
      <c r="K1365" s="178">
        <v>18.421684200000001</v>
      </c>
      <c r="L1365" s="166">
        <v>0.705557035</v>
      </c>
      <c r="M1365" s="186">
        <v>41.537546849999998</v>
      </c>
      <c r="N1365" s="168">
        <v>62.178784980000003</v>
      </c>
      <c r="O1365" s="155">
        <f t="shared" si="79"/>
        <v>1.6082655849927803</v>
      </c>
      <c r="P1365" s="177" t="s">
        <v>5345</v>
      </c>
      <c r="Q1365" s="178">
        <v>15.556573719999999</v>
      </c>
      <c r="R1365" s="186">
        <v>1.807080413</v>
      </c>
      <c r="S1365" s="186">
        <v>100</v>
      </c>
      <c r="T1365" s="168">
        <v>188.10111330000001</v>
      </c>
      <c r="U1365" s="155">
        <f t="shared" si="80"/>
        <v>0.531628964048242</v>
      </c>
    </row>
    <row r="1366" spans="1:27" ht="16" customHeight="1" x14ac:dyDescent="0.25">
      <c r="A1366" s="20" t="s">
        <v>1626</v>
      </c>
      <c r="B1366" s="59">
        <v>4</v>
      </c>
      <c r="C1366" s="201" t="s">
        <v>6146</v>
      </c>
      <c r="D1366" s="21" t="s">
        <v>1627</v>
      </c>
      <c r="E1366" s="220" t="s">
        <v>1628</v>
      </c>
      <c r="F1366" s="54" t="s">
        <v>1629</v>
      </c>
      <c r="G1366" s="54" t="s">
        <v>1630</v>
      </c>
      <c r="H1366" s="121" t="s">
        <v>1628</v>
      </c>
      <c r="I1366" s="121" t="s">
        <v>5052</v>
      </c>
      <c r="J1366" s="174" t="s">
        <v>5346</v>
      </c>
      <c r="K1366" s="175">
        <v>648.54379600000004</v>
      </c>
      <c r="L1366" s="166">
        <v>0.56512265100000003</v>
      </c>
      <c r="M1366" s="186">
        <v>30.41861965</v>
      </c>
      <c r="N1366" s="168">
        <v>1.4340178969999999</v>
      </c>
      <c r="O1366" s="155">
        <f t="shared" ref="O1366:O1427" si="81">100/N1366</f>
        <v>69.734136658407408</v>
      </c>
      <c r="P1366" s="174" t="s">
        <v>5346</v>
      </c>
      <c r="Q1366" s="175">
        <v>640.34375379999994</v>
      </c>
      <c r="R1366" s="186">
        <v>10.29367231</v>
      </c>
      <c r="S1366" s="186">
        <v>55.660886060000003</v>
      </c>
      <c r="T1366" s="168">
        <v>26.454898440000001</v>
      </c>
      <c r="U1366" s="155">
        <f t="shared" si="80"/>
        <v>3.7800182913875515</v>
      </c>
    </row>
    <row r="1367" spans="1:27" ht="16" customHeight="1" x14ac:dyDescent="0.25">
      <c r="A1367" s="20"/>
      <c r="B1367" s="63"/>
      <c r="C1367" s="202"/>
      <c r="D1367" s="21"/>
      <c r="E1367" s="221"/>
      <c r="F1367" s="54"/>
      <c r="G1367" s="54"/>
      <c r="H1367" s="121"/>
      <c r="I1367" s="121"/>
      <c r="J1367" s="186"/>
      <c r="K1367" s="186"/>
      <c r="L1367" s="186"/>
      <c r="M1367" s="186"/>
      <c r="N1367" s="168"/>
      <c r="O1367" s="155"/>
      <c r="P1367" s="174" t="s">
        <v>5346</v>
      </c>
      <c r="Q1367" s="175">
        <v>784.00059239999996</v>
      </c>
      <c r="R1367" s="186">
        <v>2.351862396</v>
      </c>
      <c r="S1367" s="186">
        <v>12.717205379999999</v>
      </c>
      <c r="T1367" s="168">
        <v>4.9371548580000004</v>
      </c>
      <c r="U1367" s="155">
        <f t="shared" si="80"/>
        <v>20.254580396230299</v>
      </c>
    </row>
    <row r="1368" spans="1:27" ht="16" customHeight="1" x14ac:dyDescent="0.25">
      <c r="A1368" s="20"/>
      <c r="B1368" s="63"/>
      <c r="C1368" s="202"/>
      <c r="D1368" s="21"/>
      <c r="E1368" s="221"/>
      <c r="F1368" s="54"/>
      <c r="G1368" s="54"/>
      <c r="H1368" s="121"/>
      <c r="I1368" s="121"/>
      <c r="J1368" s="186"/>
      <c r="K1368" s="186"/>
      <c r="L1368" s="186"/>
      <c r="M1368" s="186"/>
      <c r="N1368" s="168"/>
      <c r="O1368" s="155"/>
      <c r="P1368" s="174" t="s">
        <v>5346</v>
      </c>
      <c r="Q1368" s="175">
        <v>899.64797180000005</v>
      </c>
      <c r="R1368" s="186">
        <v>1.5272850790000001</v>
      </c>
      <c r="S1368" s="192">
        <v>8.2584755170000008</v>
      </c>
      <c r="T1368" s="168">
        <v>2.7941340719999999</v>
      </c>
      <c r="U1368" s="155">
        <f t="shared" si="80"/>
        <v>35.789263300605143</v>
      </c>
    </row>
    <row r="1369" spans="1:27" ht="16" customHeight="1" x14ac:dyDescent="0.25">
      <c r="A1369" s="20"/>
      <c r="B1369" s="63"/>
      <c r="C1369" s="202"/>
      <c r="D1369" s="21"/>
      <c r="E1369" s="221"/>
      <c r="F1369" s="54"/>
      <c r="G1369" s="54"/>
      <c r="H1369" s="121"/>
      <c r="I1369" s="121"/>
      <c r="J1369" s="186"/>
      <c r="K1369" s="186"/>
      <c r="L1369" s="186"/>
      <c r="M1369" s="186"/>
      <c r="N1369" s="168"/>
      <c r="O1369" s="155"/>
      <c r="P1369" s="174" t="s">
        <v>5346</v>
      </c>
      <c r="Q1369" s="175">
        <v>1078.8339759999999</v>
      </c>
      <c r="R1369" s="186">
        <v>1.67115127</v>
      </c>
      <c r="S1369" s="192">
        <v>9.0364019409999994</v>
      </c>
      <c r="T1369" s="168">
        <v>2.5496567880000001</v>
      </c>
      <c r="U1369" s="155">
        <f t="shared" si="80"/>
        <v>39.220965139563717</v>
      </c>
    </row>
    <row r="1370" spans="1:27" s="20" customFormat="1" ht="16" customHeight="1" x14ac:dyDescent="0.25">
      <c r="A1370" s="260" t="s">
        <v>78</v>
      </c>
      <c r="B1370" s="59">
        <v>1</v>
      </c>
      <c r="C1370" s="196" t="s">
        <v>6147</v>
      </c>
      <c r="D1370" s="1" t="s">
        <v>248</v>
      </c>
      <c r="E1370" s="1" t="s">
        <v>166</v>
      </c>
      <c r="F1370" s="42" t="s">
        <v>374</v>
      </c>
      <c r="G1370" s="42" t="s">
        <v>411</v>
      </c>
      <c r="H1370" s="121" t="s">
        <v>506</v>
      </c>
      <c r="I1370" s="121" t="s">
        <v>5053</v>
      </c>
      <c r="J1370" s="177" t="s">
        <v>5347</v>
      </c>
      <c r="K1370" s="178">
        <v>16.428571430000002</v>
      </c>
      <c r="L1370" s="166">
        <v>0.24487493799999999</v>
      </c>
      <c r="M1370" s="186">
        <v>23.807888129999998</v>
      </c>
      <c r="N1370" s="168">
        <v>24.15746824</v>
      </c>
      <c r="O1370" s="155">
        <f t="shared" si="81"/>
        <v>4.1395066323390521</v>
      </c>
      <c r="P1370" s="177" t="s">
        <v>5347</v>
      </c>
      <c r="Q1370" s="178">
        <v>16.070496080000002</v>
      </c>
      <c r="R1370" s="166">
        <v>0.42810301000000001</v>
      </c>
      <c r="S1370" s="186">
        <v>26.37747225</v>
      </c>
      <c r="T1370" s="168">
        <v>43.159376940000001</v>
      </c>
      <c r="U1370" s="155">
        <f t="shared" si="80"/>
        <v>2.3169935965252608</v>
      </c>
      <c r="AA1370"/>
    </row>
    <row r="1371" spans="1:27" ht="16" customHeight="1" x14ac:dyDescent="0.25">
      <c r="A1371" s="11" t="s">
        <v>2493</v>
      </c>
      <c r="B1371" s="61">
        <v>6</v>
      </c>
      <c r="C1371" s="210" t="s">
        <v>6148</v>
      </c>
      <c r="D1371" s="21" t="s">
        <v>2494</v>
      </c>
      <c r="E1371" s="207" t="s">
        <v>2495</v>
      </c>
      <c r="F1371" s="3" t="s">
        <v>2496</v>
      </c>
      <c r="G1371" s="3" t="s">
        <v>2497</v>
      </c>
      <c r="H1371" s="122" t="s">
        <v>2495</v>
      </c>
      <c r="I1371" s="121" t="s">
        <v>5054</v>
      </c>
      <c r="J1371" s="177" t="s">
        <v>5348</v>
      </c>
      <c r="K1371" s="178">
        <v>19.827825390000001</v>
      </c>
      <c r="L1371" s="186">
        <v>1.1457031390000001</v>
      </c>
      <c r="M1371" s="186">
        <v>50.181864849999997</v>
      </c>
      <c r="N1371" s="168">
        <v>93.89992488</v>
      </c>
      <c r="O1371" s="155">
        <f t="shared" si="81"/>
        <v>1.0649635782754419</v>
      </c>
      <c r="P1371" s="174" t="s">
        <v>5348</v>
      </c>
      <c r="Q1371" s="175">
        <v>1277.4676019999999</v>
      </c>
      <c r="R1371" s="186">
        <v>1.9553863010000001</v>
      </c>
      <c r="S1371" s="186">
        <v>22.74663494</v>
      </c>
      <c r="T1371" s="168">
        <v>2.5195299059999998</v>
      </c>
      <c r="U1371" s="155">
        <f t="shared" si="80"/>
        <v>39.689943652528335</v>
      </c>
    </row>
    <row r="1372" spans="1:27" ht="16" customHeight="1" x14ac:dyDescent="0.25">
      <c r="A1372" s="11"/>
      <c r="B1372" s="61"/>
      <c r="C1372" s="211"/>
      <c r="D1372" s="21"/>
      <c r="E1372" s="209"/>
      <c r="F1372" s="3"/>
      <c r="G1372" s="3"/>
      <c r="H1372" s="122"/>
      <c r="I1372" s="121"/>
      <c r="J1372" s="186"/>
      <c r="K1372" s="186"/>
      <c r="L1372" s="186"/>
      <c r="M1372" s="186"/>
      <c r="N1372" s="168"/>
      <c r="O1372" s="155"/>
      <c r="P1372" s="174" t="s">
        <v>5348</v>
      </c>
      <c r="Q1372" s="175">
        <v>1323.5087880000001</v>
      </c>
      <c r="R1372" s="186">
        <v>1.9447011839999999</v>
      </c>
      <c r="S1372" s="186">
        <v>22.622337009999999</v>
      </c>
      <c r="T1372" s="168">
        <v>2.418610685</v>
      </c>
      <c r="U1372" s="155">
        <f t="shared" si="80"/>
        <v>41.346050697696313</v>
      </c>
    </row>
    <row r="1373" spans="1:27" ht="16" customHeight="1" x14ac:dyDescent="0.25">
      <c r="A1373" s="11"/>
      <c r="B1373" s="61"/>
      <c r="C1373" s="211"/>
      <c r="D1373" s="21"/>
      <c r="E1373" s="209"/>
      <c r="F1373" s="3"/>
      <c r="G1373" s="3"/>
      <c r="H1373" s="122"/>
      <c r="I1373" s="121"/>
      <c r="J1373" s="186"/>
      <c r="K1373" s="186"/>
      <c r="L1373" s="186"/>
      <c r="M1373" s="186"/>
      <c r="N1373" s="168"/>
      <c r="O1373" s="155"/>
      <c r="P1373" s="174" t="s">
        <v>5348</v>
      </c>
      <c r="Q1373" s="175">
        <v>1350.3661460000001</v>
      </c>
      <c r="R1373" s="186">
        <v>2.626477349</v>
      </c>
      <c r="S1373" s="186">
        <v>30.553308779999998</v>
      </c>
      <c r="T1373" s="168">
        <v>3.2015753849999999</v>
      </c>
      <c r="U1373" s="155">
        <f t="shared" si="80"/>
        <v>31.234622951100683</v>
      </c>
    </row>
    <row r="1374" spans="1:27" ht="16" customHeight="1" x14ac:dyDescent="0.25">
      <c r="A1374" s="6" t="s">
        <v>6149</v>
      </c>
      <c r="B1374" s="60">
        <v>2</v>
      </c>
      <c r="C1374" s="197" t="s">
        <v>6150</v>
      </c>
      <c r="D1374" s="1" t="s">
        <v>6151</v>
      </c>
      <c r="E1374" s="1" t="s">
        <v>843</v>
      </c>
      <c r="F1374" s="42" t="s">
        <v>844</v>
      </c>
      <c r="G1374" s="42" t="s">
        <v>845</v>
      </c>
      <c r="H1374" s="122" t="s">
        <v>843</v>
      </c>
      <c r="I1374" s="121" t="s">
        <v>5055</v>
      </c>
      <c r="J1374" s="177" t="s">
        <v>5349</v>
      </c>
      <c r="K1374" s="178">
        <v>19.024471049999999</v>
      </c>
      <c r="L1374" s="186">
        <v>1.21332723</v>
      </c>
      <c r="M1374" s="186">
        <v>70.763467309999996</v>
      </c>
      <c r="N1374" s="168">
        <v>103.5848676</v>
      </c>
      <c r="O1374" s="155">
        <f t="shared" si="81"/>
        <v>0.96539197584493519</v>
      </c>
      <c r="P1374" s="169" t="s">
        <v>5349</v>
      </c>
      <c r="Q1374" s="171">
        <v>398.69271529999997</v>
      </c>
      <c r="R1374" s="186">
        <v>9.2291379520000003</v>
      </c>
      <c r="S1374" s="186">
        <v>82.565630310000003</v>
      </c>
      <c r="T1374" s="168">
        <v>38.085965340000001</v>
      </c>
      <c r="U1374" s="155">
        <f t="shared" si="80"/>
        <v>2.6256391063553912</v>
      </c>
    </row>
    <row r="1375" spans="1:27" ht="16" customHeight="1" x14ac:dyDescent="0.25">
      <c r="A1375" s="11" t="s">
        <v>2936</v>
      </c>
      <c r="B1375" s="63">
        <v>7</v>
      </c>
      <c r="C1375" s="210" t="s">
        <v>6152</v>
      </c>
      <c r="D1375" s="207" t="s">
        <v>2937</v>
      </c>
      <c r="E1375" s="207" t="s">
        <v>2938</v>
      </c>
      <c r="F1375" s="54" t="s">
        <v>2939</v>
      </c>
      <c r="G1375" s="54" t="s">
        <v>2940</v>
      </c>
      <c r="H1375" s="122" t="s">
        <v>2938</v>
      </c>
      <c r="I1375" s="121" t="s">
        <v>5056</v>
      </c>
      <c r="J1375" s="174" t="s">
        <v>5350</v>
      </c>
      <c r="K1375" s="175">
        <v>1015.503335</v>
      </c>
      <c r="L1375" s="186">
        <v>2.2967586639999999</v>
      </c>
      <c r="M1375" s="186">
        <v>50.42612931</v>
      </c>
      <c r="N1375" s="168">
        <v>3.7226144620000001</v>
      </c>
      <c r="O1375" s="155">
        <f t="shared" si="81"/>
        <v>26.862840893352764</v>
      </c>
      <c r="P1375" s="174" t="s">
        <v>5350</v>
      </c>
      <c r="Q1375" s="175">
        <v>1027.1998920000001</v>
      </c>
      <c r="R1375" s="186">
        <v>28.867204510000001</v>
      </c>
      <c r="S1375" s="186">
        <v>93.723378409999995</v>
      </c>
      <c r="T1375" s="168">
        <v>46.255681129999999</v>
      </c>
      <c r="U1375" s="155">
        <f t="shared" si="80"/>
        <v>2.1618966050668122</v>
      </c>
    </row>
    <row r="1376" spans="1:27" ht="16" customHeight="1" x14ac:dyDescent="0.25">
      <c r="A1376" s="11"/>
      <c r="B1376" s="63"/>
      <c r="C1376" s="211"/>
      <c r="D1376" s="209"/>
      <c r="E1376" s="209"/>
      <c r="F1376" s="54"/>
      <c r="G1376" s="54"/>
      <c r="H1376" s="122"/>
      <c r="I1376" s="121"/>
      <c r="J1376" s="186"/>
      <c r="K1376" s="186"/>
      <c r="L1376" s="186"/>
      <c r="M1376" s="186"/>
      <c r="N1376" s="168"/>
      <c r="O1376" s="155"/>
      <c r="P1376" s="186"/>
      <c r="Q1376" s="186"/>
      <c r="R1376" s="186"/>
      <c r="S1376" s="186"/>
      <c r="T1376" s="168"/>
      <c r="U1376" s="155"/>
    </row>
    <row r="1377" spans="1:21" ht="16" customHeight="1" x14ac:dyDescent="0.25">
      <c r="A1377" s="20" t="s">
        <v>1644</v>
      </c>
      <c r="B1377" s="59">
        <v>4</v>
      </c>
      <c r="C1377" s="210" t="s">
        <v>6153</v>
      </c>
      <c r="D1377" s="207" t="s">
        <v>1645</v>
      </c>
      <c r="E1377" s="207" t="s">
        <v>1646</v>
      </c>
      <c r="F1377" s="54" t="s">
        <v>1647</v>
      </c>
      <c r="G1377" s="54" t="s">
        <v>1648</v>
      </c>
      <c r="H1377" s="121" t="s">
        <v>1646</v>
      </c>
      <c r="I1377" s="121" t="s">
        <v>5057</v>
      </c>
      <c r="J1377" s="177" t="s">
        <v>5351</v>
      </c>
      <c r="K1377" s="178">
        <v>18.128051689999999</v>
      </c>
      <c r="L1377" s="186">
        <v>1.237740383</v>
      </c>
      <c r="M1377" s="186">
        <v>100</v>
      </c>
      <c r="N1377" s="168">
        <v>110.82047059999999</v>
      </c>
      <c r="O1377" s="155">
        <f t="shared" si="81"/>
        <v>0.90236036229212702</v>
      </c>
      <c r="P1377" s="177" t="s">
        <v>5351</v>
      </c>
      <c r="Q1377" s="178">
        <v>18.707124010000001</v>
      </c>
      <c r="R1377" s="186">
        <v>1.093575432</v>
      </c>
      <c r="S1377" s="186">
        <v>100</v>
      </c>
      <c r="T1377" s="168">
        <v>94.923420309999997</v>
      </c>
      <c r="U1377" s="155">
        <f t="shared" si="80"/>
        <v>1.0534807919206972</v>
      </c>
    </row>
    <row r="1378" spans="1:21" ht="16" customHeight="1" x14ac:dyDescent="0.25">
      <c r="A1378" s="11" t="s">
        <v>3921</v>
      </c>
      <c r="B1378" s="61" t="s">
        <v>6154</v>
      </c>
      <c r="C1378" s="244" t="s">
        <v>6155</v>
      </c>
      <c r="D1378" s="21" t="s">
        <v>1787</v>
      </c>
      <c r="E1378" s="220" t="s">
        <v>1788</v>
      </c>
      <c r="F1378" s="54" t="s">
        <v>3922</v>
      </c>
      <c r="G1378" s="54" t="s">
        <v>3923</v>
      </c>
      <c r="H1378" s="121" t="s">
        <v>1788</v>
      </c>
      <c r="I1378" s="121" t="s">
        <v>5058</v>
      </c>
      <c r="J1378" s="174" t="s">
        <v>5352</v>
      </c>
      <c r="K1378" s="175">
        <v>487.18163229999999</v>
      </c>
      <c r="L1378" s="186">
        <v>4.3113304000000001</v>
      </c>
      <c r="M1378" s="186">
        <v>70.836445769999997</v>
      </c>
      <c r="N1378" s="168">
        <v>14.5617622</v>
      </c>
      <c r="O1378" s="155">
        <f t="shared" si="81"/>
        <v>6.8673007172167662</v>
      </c>
      <c r="P1378" s="174" t="s">
        <v>5352</v>
      </c>
      <c r="Q1378" s="165">
        <v>199.60912780000001</v>
      </c>
      <c r="R1378" s="186">
        <v>10.477190220000001</v>
      </c>
      <c r="S1378" s="186">
        <v>86.508606200000003</v>
      </c>
      <c r="T1378" s="168">
        <v>86.302705329999995</v>
      </c>
      <c r="U1378" s="155">
        <f t="shared" si="80"/>
        <v>1.1587122282856022</v>
      </c>
    </row>
    <row r="1379" spans="1:21" ht="16" customHeight="1" x14ac:dyDescent="0.25">
      <c r="A1379" s="11"/>
      <c r="B1379" s="61"/>
      <c r="C1379" s="273"/>
      <c r="D1379" s="21"/>
      <c r="E1379" s="221"/>
      <c r="F1379" s="54"/>
      <c r="G1379" s="54"/>
      <c r="H1379" s="121"/>
      <c r="I1379" s="121"/>
      <c r="J1379" s="186"/>
      <c r="K1379" s="186"/>
      <c r="L1379" s="186"/>
      <c r="M1379" s="186"/>
      <c r="N1379" s="168"/>
      <c r="O1379" s="155"/>
      <c r="P1379" s="174" t="s">
        <v>5352</v>
      </c>
      <c r="Q1379" s="175">
        <v>468.55471030000001</v>
      </c>
      <c r="R1379" s="166">
        <v>0.93640480500000001</v>
      </c>
      <c r="S1379" s="192">
        <v>7.7317556359999999</v>
      </c>
      <c r="T1379" s="168">
        <v>3.2884228109999998</v>
      </c>
      <c r="U1379" s="155">
        <f t="shared" si="80"/>
        <v>30.409714853422482</v>
      </c>
    </row>
    <row r="1380" spans="1:21" ht="16" customHeight="1" x14ac:dyDescent="0.25">
      <c r="A1380" s="111" t="s">
        <v>4113</v>
      </c>
      <c r="B1380" s="61">
        <v>10</v>
      </c>
      <c r="C1380" s="331" t="s">
        <v>6156</v>
      </c>
      <c r="D1380" s="21" t="s">
        <v>4114</v>
      </c>
      <c r="E1380" s="378" t="s">
        <v>4115</v>
      </c>
      <c r="F1380" s="54" t="s">
        <v>4116</v>
      </c>
      <c r="G1380" s="54" t="s">
        <v>4117</v>
      </c>
      <c r="H1380" s="122" t="s">
        <v>4115</v>
      </c>
      <c r="I1380" s="121" t="s">
        <v>5059</v>
      </c>
      <c r="J1380" s="174" t="s">
        <v>5353</v>
      </c>
      <c r="K1380" s="175">
        <v>683.57437119999997</v>
      </c>
      <c r="L1380" s="166">
        <v>0.94637889200000003</v>
      </c>
      <c r="M1380" s="186">
        <v>59.866028470000003</v>
      </c>
      <c r="N1380" s="168">
        <v>2.2784492360000002</v>
      </c>
      <c r="O1380" s="155">
        <f t="shared" si="81"/>
        <v>43.889500990400819</v>
      </c>
      <c r="P1380" s="174" t="s">
        <v>5353</v>
      </c>
      <c r="Q1380" s="175">
        <v>596.90631780000001</v>
      </c>
      <c r="R1380" s="186">
        <v>22.78214213</v>
      </c>
      <c r="S1380" s="186">
        <v>91.952014590000005</v>
      </c>
      <c r="T1380" s="168">
        <v>62.809378199999998</v>
      </c>
      <c r="U1380" s="155">
        <f t="shared" si="80"/>
        <v>1.5921189297810945</v>
      </c>
    </row>
    <row r="1381" spans="1:21" ht="16" customHeight="1" x14ac:dyDescent="0.25">
      <c r="A1381" s="11"/>
      <c r="B1381" s="61"/>
      <c r="C1381" s="332"/>
      <c r="D1381" s="21"/>
      <c r="E1381" s="380"/>
      <c r="F1381" s="54"/>
      <c r="G1381" s="54"/>
      <c r="H1381" s="122"/>
      <c r="I1381" s="121"/>
      <c r="J1381" s="186"/>
      <c r="K1381" s="186"/>
      <c r="L1381" s="186"/>
      <c r="M1381" s="186"/>
      <c r="N1381" s="168"/>
      <c r="O1381" s="155"/>
      <c r="P1381" s="186"/>
      <c r="Q1381" s="186"/>
      <c r="R1381" s="186"/>
      <c r="S1381" s="186"/>
      <c r="T1381" s="168"/>
      <c r="U1381" s="155"/>
    </row>
    <row r="1382" spans="1:21" ht="16" customHeight="1" x14ac:dyDescent="0.25">
      <c r="A1382" s="6" t="s">
        <v>3218</v>
      </c>
      <c r="B1382" s="60">
        <v>8</v>
      </c>
      <c r="C1382" s="265" t="s">
        <v>6157</v>
      </c>
      <c r="D1382" s="223" t="s">
        <v>3219</v>
      </c>
      <c r="E1382" s="223" t="s">
        <v>3220</v>
      </c>
      <c r="F1382" s="41" t="s">
        <v>3221</v>
      </c>
      <c r="G1382" s="41" t="s">
        <v>3222</v>
      </c>
      <c r="H1382" s="121" t="s">
        <v>3220</v>
      </c>
      <c r="I1382" s="121" t="s">
        <v>5060</v>
      </c>
      <c r="J1382" s="174" t="s">
        <v>5354</v>
      </c>
      <c r="K1382" s="175">
        <v>602.30914389999998</v>
      </c>
      <c r="L1382" s="166">
        <v>7.1491633999999998E-2</v>
      </c>
      <c r="M1382" s="192">
        <v>7.066623978</v>
      </c>
      <c r="N1382" s="168">
        <v>0.19533208099999999</v>
      </c>
      <c r="O1382" s="155">
        <f t="shared" si="81"/>
        <v>511.94867472896073</v>
      </c>
      <c r="P1382" s="174" t="s">
        <v>5354</v>
      </c>
      <c r="Q1382" s="175">
        <v>552.34223410000004</v>
      </c>
      <c r="R1382" s="186">
        <v>17.263795300000002</v>
      </c>
      <c r="S1382" s="186">
        <v>91.629574660000003</v>
      </c>
      <c r="T1382" s="168">
        <v>51.433832350000003</v>
      </c>
      <c r="U1382" s="155">
        <f t="shared" si="80"/>
        <v>1.9442455564950722</v>
      </c>
    </row>
    <row r="1383" spans="1:21" ht="16" customHeight="1" x14ac:dyDescent="0.25">
      <c r="A1383" s="11"/>
      <c r="B1383" s="61"/>
      <c r="C1383" s="273"/>
      <c r="D1383" s="22"/>
      <c r="E1383" s="22"/>
      <c r="F1383" s="41"/>
      <c r="G1383" s="41"/>
      <c r="H1383" s="121"/>
      <c r="I1383" s="121"/>
      <c r="J1383" s="186"/>
      <c r="K1383" s="186"/>
      <c r="L1383" s="186"/>
      <c r="M1383" s="186"/>
      <c r="N1383" s="168"/>
      <c r="O1383" s="155"/>
      <c r="P1383" s="186"/>
      <c r="Q1383" s="186"/>
      <c r="R1383" s="186"/>
      <c r="S1383" s="186"/>
      <c r="T1383" s="168"/>
      <c r="U1383" s="155"/>
    </row>
    <row r="1384" spans="1:21" ht="16" customHeight="1" x14ac:dyDescent="0.25">
      <c r="A1384" s="111" t="s">
        <v>4033</v>
      </c>
      <c r="B1384" s="245">
        <v>10</v>
      </c>
      <c r="C1384" s="265" t="s">
        <v>6158</v>
      </c>
      <c r="D1384" s="220" t="s">
        <v>4034</v>
      </c>
      <c r="E1384" s="207" t="s">
        <v>4035</v>
      </c>
      <c r="F1384" s="42" t="s">
        <v>4036</v>
      </c>
      <c r="G1384" s="42" t="s">
        <v>4037</v>
      </c>
      <c r="H1384" s="121" t="s">
        <v>4035</v>
      </c>
      <c r="I1384" s="121" t="s">
        <v>5061</v>
      </c>
      <c r="J1384" s="174" t="s">
        <v>5355</v>
      </c>
      <c r="K1384" s="175">
        <v>452.75188550000001</v>
      </c>
      <c r="L1384" s="186">
        <v>1.714846147</v>
      </c>
      <c r="M1384" s="186">
        <v>51.780479409999998</v>
      </c>
      <c r="N1384" s="168">
        <v>6.2321918739999997</v>
      </c>
      <c r="O1384" s="155">
        <f t="shared" si="81"/>
        <v>16.045719069913218</v>
      </c>
      <c r="P1384" s="174" t="s">
        <v>5355</v>
      </c>
      <c r="Q1384" s="175">
        <v>449.39671609999999</v>
      </c>
      <c r="R1384" s="186">
        <v>11.446995920000001</v>
      </c>
      <c r="S1384" s="186">
        <v>39.394617650000001</v>
      </c>
      <c r="T1384" s="168">
        <v>41.911740279999997</v>
      </c>
      <c r="U1384" s="155">
        <f t="shared" si="80"/>
        <v>2.3859663028051195</v>
      </c>
    </row>
    <row r="1385" spans="1:21" ht="16" customHeight="1" x14ac:dyDescent="0.25">
      <c r="A1385" s="11"/>
      <c r="B1385" s="61"/>
      <c r="C1385" s="273"/>
      <c r="D1385" s="221"/>
      <c r="E1385" s="209"/>
      <c r="F1385" s="42"/>
      <c r="G1385" s="42"/>
      <c r="H1385" s="121"/>
      <c r="I1385" s="121"/>
      <c r="J1385" s="186"/>
      <c r="K1385" s="186"/>
      <c r="L1385" s="186"/>
      <c r="M1385" s="186"/>
      <c r="N1385" s="168"/>
      <c r="O1385" s="155"/>
      <c r="P1385" s="174" t="s">
        <v>5355</v>
      </c>
      <c r="Q1385" s="175">
        <v>475.94616639999998</v>
      </c>
      <c r="R1385" s="186">
        <v>4.8355644040000003</v>
      </c>
      <c r="S1385" s="186">
        <v>16.641502460000002</v>
      </c>
      <c r="T1385" s="168">
        <v>16.717733800000001</v>
      </c>
      <c r="U1385" s="155">
        <f t="shared" si="80"/>
        <v>5.9816719895372419</v>
      </c>
    </row>
    <row r="1386" spans="1:21" ht="16" customHeight="1" x14ac:dyDescent="0.25">
      <c r="A1386" s="11"/>
      <c r="B1386" s="61"/>
      <c r="C1386" s="273"/>
      <c r="D1386" s="221"/>
      <c r="E1386" s="209"/>
      <c r="F1386" s="42"/>
      <c r="G1386" s="42"/>
      <c r="H1386" s="121"/>
      <c r="I1386" s="121"/>
      <c r="J1386" s="186"/>
      <c r="K1386" s="186"/>
      <c r="L1386" s="186"/>
      <c r="M1386" s="186"/>
      <c r="N1386" s="168"/>
      <c r="O1386" s="155"/>
      <c r="P1386" s="174" t="s">
        <v>5355</v>
      </c>
      <c r="Q1386" s="175">
        <v>525.83548440000004</v>
      </c>
      <c r="R1386" s="186">
        <v>1.5277207079999999</v>
      </c>
      <c r="S1386" s="192">
        <v>5.2576216130000004</v>
      </c>
      <c r="T1386" s="168">
        <v>4.7808446980000001</v>
      </c>
      <c r="U1386" s="155">
        <f t="shared" si="80"/>
        <v>20.916805777404484</v>
      </c>
    </row>
    <row r="1387" spans="1:21" ht="16" customHeight="1" x14ac:dyDescent="0.25">
      <c r="A1387" s="11"/>
      <c r="B1387" s="61"/>
      <c r="C1387" s="273"/>
      <c r="D1387" s="221"/>
      <c r="E1387" s="209"/>
      <c r="F1387" s="42"/>
      <c r="G1387" s="42"/>
      <c r="H1387" s="121"/>
      <c r="I1387" s="121"/>
      <c r="J1387" s="186"/>
      <c r="K1387" s="186"/>
      <c r="L1387" s="186"/>
      <c r="M1387" s="186"/>
      <c r="N1387" s="168"/>
      <c r="O1387" s="155"/>
      <c r="P1387" s="174" t="s">
        <v>5355</v>
      </c>
      <c r="Q1387" s="175">
        <v>563.10692540000002</v>
      </c>
      <c r="R1387" s="186">
        <v>4.5481438110000001</v>
      </c>
      <c r="S1387" s="186">
        <v>15.652349989999999</v>
      </c>
      <c r="T1387" s="168">
        <v>13.291319100000001</v>
      </c>
      <c r="U1387" s="155">
        <f t="shared" si="80"/>
        <v>7.5237077108471491</v>
      </c>
    </row>
    <row r="1388" spans="1:21" ht="16" customHeight="1" x14ac:dyDescent="0.25">
      <c r="A1388" s="11"/>
      <c r="B1388" s="61"/>
      <c r="C1388" s="273"/>
      <c r="D1388" s="221"/>
      <c r="E1388" s="209"/>
      <c r="F1388" s="42"/>
      <c r="G1388" s="42"/>
      <c r="H1388" s="121"/>
      <c r="I1388" s="121"/>
      <c r="J1388" s="186"/>
      <c r="K1388" s="186"/>
      <c r="L1388" s="186"/>
      <c r="M1388" s="186"/>
      <c r="N1388" s="168"/>
      <c r="O1388" s="155"/>
      <c r="P1388" s="174" t="s">
        <v>5355</v>
      </c>
      <c r="Q1388" s="175">
        <v>751.59901449999995</v>
      </c>
      <c r="R1388" s="186">
        <v>5.1246659670000003</v>
      </c>
      <c r="S1388" s="186">
        <v>17.636439970000001</v>
      </c>
      <c r="T1388" s="168">
        <v>11.221589740000001</v>
      </c>
      <c r="U1388" s="155">
        <f t="shared" si="80"/>
        <v>8.911393333472553</v>
      </c>
    </row>
    <row r="1389" spans="1:21" ht="16" customHeight="1" x14ac:dyDescent="0.25">
      <c r="A1389" s="111" t="s">
        <v>3752</v>
      </c>
      <c r="B1389" s="64">
        <v>9</v>
      </c>
      <c r="C1389" s="377" t="s">
        <v>6159</v>
      </c>
      <c r="D1389" s="220" t="s">
        <v>3753</v>
      </c>
      <c r="E1389" s="378" t="s">
        <v>3754</v>
      </c>
      <c r="F1389" s="54" t="s">
        <v>3755</v>
      </c>
      <c r="G1389" s="54" t="s">
        <v>3756</v>
      </c>
      <c r="H1389" s="121" t="s">
        <v>3754</v>
      </c>
      <c r="I1389" s="121" t="s">
        <v>5062</v>
      </c>
      <c r="J1389" s="174" t="s">
        <v>5356</v>
      </c>
      <c r="K1389" s="175">
        <v>571.17969319999997</v>
      </c>
      <c r="L1389" s="186">
        <v>5.1268695429999998</v>
      </c>
      <c r="M1389" s="186">
        <v>78.602861239999996</v>
      </c>
      <c r="N1389" s="168">
        <v>14.77090501</v>
      </c>
      <c r="O1389" s="155">
        <f t="shared" si="81"/>
        <v>6.7700658783127601</v>
      </c>
      <c r="P1389" s="174" t="s">
        <v>5356</v>
      </c>
      <c r="Q1389" s="165">
        <v>85.973564809999999</v>
      </c>
      <c r="R1389" s="186">
        <v>5.9912614499999997</v>
      </c>
      <c r="S1389" s="186">
        <v>58.576530079999998</v>
      </c>
      <c r="T1389" s="168">
        <v>114.3845436</v>
      </c>
      <c r="U1389" s="155">
        <f t="shared" si="80"/>
        <v>0.87424399182548296</v>
      </c>
    </row>
    <row r="1390" spans="1:21" ht="16" customHeight="1" x14ac:dyDescent="0.25">
      <c r="A1390" s="11"/>
      <c r="B1390" s="64"/>
      <c r="C1390" s="379"/>
      <c r="D1390" s="221"/>
      <c r="E1390" s="380"/>
      <c r="F1390" s="54"/>
      <c r="G1390" s="54"/>
      <c r="H1390" s="121"/>
      <c r="I1390" s="121"/>
      <c r="J1390" s="186"/>
      <c r="K1390" s="186"/>
      <c r="L1390" s="186"/>
      <c r="M1390" s="186"/>
      <c r="N1390" s="168"/>
      <c r="O1390" s="155"/>
      <c r="P1390" s="174" t="s">
        <v>5356</v>
      </c>
      <c r="Q1390" s="175">
        <v>587.35126290000005</v>
      </c>
      <c r="R1390" s="186">
        <v>3.4684081</v>
      </c>
      <c r="S1390" s="186">
        <v>33.910606819999998</v>
      </c>
      <c r="T1390" s="168">
        <v>9.7177410460000004</v>
      </c>
      <c r="U1390" s="155">
        <f t="shared" si="80"/>
        <v>10.290457373440901</v>
      </c>
    </row>
    <row r="1391" spans="1:21" ht="16" customHeight="1" x14ac:dyDescent="0.25">
      <c r="A1391" s="11"/>
      <c r="B1391" s="64"/>
      <c r="C1391" s="379"/>
      <c r="D1391" s="221"/>
      <c r="E1391" s="380"/>
      <c r="F1391" s="54"/>
      <c r="G1391" s="54"/>
      <c r="H1391" s="121"/>
      <c r="I1391" s="121"/>
      <c r="J1391" s="186"/>
      <c r="K1391" s="186"/>
      <c r="L1391" s="186"/>
      <c r="M1391" s="186"/>
      <c r="N1391" s="168"/>
      <c r="O1391" s="155"/>
      <c r="P1391" s="186"/>
      <c r="Q1391" s="186"/>
      <c r="R1391" s="186"/>
      <c r="S1391" s="186"/>
      <c r="T1391" s="168"/>
      <c r="U1391" s="155"/>
    </row>
    <row r="1392" spans="1:21" ht="16" customHeight="1" x14ac:dyDescent="0.25">
      <c r="A1392" s="11" t="s">
        <v>2312</v>
      </c>
      <c r="B1392" s="61">
        <v>6</v>
      </c>
      <c r="C1392" s="201" t="s">
        <v>6160</v>
      </c>
      <c r="D1392" s="161" t="s">
        <v>2313</v>
      </c>
      <c r="E1392" s="21" t="s">
        <v>2314</v>
      </c>
      <c r="F1392" s="54" t="s">
        <v>2315</v>
      </c>
      <c r="G1392" s="54" t="s">
        <v>2316</v>
      </c>
      <c r="H1392" s="121" t="s">
        <v>2314</v>
      </c>
      <c r="I1392" s="121" t="s">
        <v>5063</v>
      </c>
      <c r="J1392" s="174" t="s">
        <v>5357</v>
      </c>
      <c r="K1392" s="175">
        <v>411.13855619999998</v>
      </c>
      <c r="L1392" s="186">
        <v>3.560865857</v>
      </c>
      <c r="M1392" s="186">
        <v>68.076750369999999</v>
      </c>
      <c r="N1392" s="168">
        <v>14.25010632</v>
      </c>
      <c r="O1392" s="155">
        <f t="shared" si="81"/>
        <v>7.0174915017756865</v>
      </c>
      <c r="P1392" s="174" t="s">
        <v>5357</v>
      </c>
      <c r="Q1392" s="171">
        <v>389.56783660000002</v>
      </c>
      <c r="R1392" s="186">
        <v>4.8752004319999998</v>
      </c>
      <c r="S1392" s="186">
        <v>28.042655570000001</v>
      </c>
      <c r="T1392" s="168">
        <v>20.589456559999999</v>
      </c>
      <c r="U1392" s="155">
        <f t="shared" si="80"/>
        <v>4.8568547551796097</v>
      </c>
    </row>
    <row r="1393" spans="1:21" ht="16" customHeight="1" x14ac:dyDescent="0.25">
      <c r="A1393" s="11"/>
      <c r="B1393" s="61"/>
      <c r="C1393" s="202"/>
      <c r="D1393" s="264"/>
      <c r="E1393" s="21"/>
      <c r="F1393" s="54"/>
      <c r="G1393" s="54"/>
      <c r="H1393" s="121"/>
      <c r="I1393" s="121"/>
      <c r="J1393" s="186"/>
      <c r="K1393" s="186"/>
      <c r="L1393" s="186"/>
      <c r="M1393" s="186"/>
      <c r="N1393" s="168"/>
      <c r="O1393" s="155"/>
      <c r="P1393" s="174" t="s">
        <v>5357</v>
      </c>
      <c r="Q1393" s="175">
        <v>405.42601719999999</v>
      </c>
      <c r="R1393" s="186">
        <v>6.2794507709999996</v>
      </c>
      <c r="S1393" s="186">
        <v>36.120048320000002</v>
      </c>
      <c r="T1393" s="168">
        <v>25.48337093</v>
      </c>
      <c r="U1393" s="155">
        <f t="shared" si="80"/>
        <v>3.9241276311006472</v>
      </c>
    </row>
    <row r="1394" spans="1:21" ht="16" customHeight="1" x14ac:dyDescent="0.25">
      <c r="A1394" s="11"/>
      <c r="B1394" s="61"/>
      <c r="C1394" s="202"/>
      <c r="D1394" s="264"/>
      <c r="E1394" s="21"/>
      <c r="F1394" s="54"/>
      <c r="G1394" s="54"/>
      <c r="H1394" s="121"/>
      <c r="I1394" s="121"/>
      <c r="J1394" s="186"/>
      <c r="K1394" s="186"/>
      <c r="L1394" s="186"/>
      <c r="M1394" s="186"/>
      <c r="N1394" s="168"/>
      <c r="O1394" s="155"/>
      <c r="P1394" s="174" t="s">
        <v>5357</v>
      </c>
      <c r="Q1394" s="175">
        <v>583.40756910000005</v>
      </c>
      <c r="R1394" s="186">
        <v>1.020672797</v>
      </c>
      <c r="S1394" s="192">
        <v>5.8710151740000001</v>
      </c>
      <c r="T1394" s="168">
        <v>2.8790301920000001</v>
      </c>
      <c r="U1394" s="155">
        <f t="shared" si="80"/>
        <v>34.73391848333906</v>
      </c>
    </row>
    <row r="1395" spans="1:21" ht="16" customHeight="1" x14ac:dyDescent="0.25">
      <c r="A1395" s="6" t="s">
        <v>1905</v>
      </c>
      <c r="B1395" s="59">
        <v>5</v>
      </c>
      <c r="C1395" s="201" t="s">
        <v>6161</v>
      </c>
      <c r="D1395" s="8" t="s">
        <v>1906</v>
      </c>
      <c r="E1395" s="8" t="s">
        <v>1907</v>
      </c>
      <c r="F1395" s="42" t="s">
        <v>1908</v>
      </c>
      <c r="G1395" s="42" t="s">
        <v>2072</v>
      </c>
      <c r="H1395" s="121" t="s">
        <v>2117</v>
      </c>
      <c r="I1395" s="121" t="s">
        <v>5064</v>
      </c>
      <c r="J1395" s="174" t="s">
        <v>5358</v>
      </c>
      <c r="K1395" s="175">
        <v>561.42857140000001</v>
      </c>
      <c r="L1395" s="186">
        <v>5.3438752479999998</v>
      </c>
      <c r="M1395" s="186">
        <v>81.026978290000002</v>
      </c>
      <c r="N1395" s="168">
        <v>15.663397399999999</v>
      </c>
      <c r="O1395" s="155">
        <f t="shared" si="81"/>
        <v>6.3843109796856723</v>
      </c>
      <c r="P1395" s="174" t="s">
        <v>5358</v>
      </c>
      <c r="Q1395" s="175">
        <v>587.87806969999997</v>
      </c>
      <c r="R1395" s="186">
        <v>10.89936923</v>
      </c>
      <c r="S1395" s="186">
        <v>62.770899470000003</v>
      </c>
      <c r="T1395" s="168">
        <v>30.510358799999999</v>
      </c>
      <c r="U1395" s="155">
        <f t="shared" si="80"/>
        <v>3.277575352538955</v>
      </c>
    </row>
    <row r="1396" spans="1:21" ht="16" customHeight="1" x14ac:dyDescent="0.25">
      <c r="A1396" s="11"/>
      <c r="B1396" s="63"/>
      <c r="C1396" s="202"/>
      <c r="D1396" s="21"/>
      <c r="E1396" s="21"/>
      <c r="F1396" s="42"/>
      <c r="G1396" s="42"/>
      <c r="H1396" s="121"/>
      <c r="I1396" s="121"/>
      <c r="J1396" s="186"/>
      <c r="K1396" s="186"/>
      <c r="L1396" s="186"/>
      <c r="M1396" s="186"/>
      <c r="N1396" s="168"/>
      <c r="O1396" s="155"/>
      <c r="P1396" s="174" t="s">
        <v>5358</v>
      </c>
      <c r="Q1396" s="175">
        <v>681.00018350000005</v>
      </c>
      <c r="R1396" s="186">
        <v>2.9121835410000001</v>
      </c>
      <c r="S1396" s="186">
        <v>16.771647649999998</v>
      </c>
      <c r="T1396" s="168">
        <v>7.0377036210000004</v>
      </c>
      <c r="U1396" s="155">
        <f t="shared" si="80"/>
        <v>14.209180349909481</v>
      </c>
    </row>
    <row r="1397" spans="1:21" ht="16" customHeight="1" x14ac:dyDescent="0.25">
      <c r="A1397" s="11"/>
      <c r="B1397" s="63"/>
      <c r="C1397" s="202"/>
      <c r="D1397" s="21"/>
      <c r="E1397" s="21"/>
      <c r="F1397" s="42"/>
      <c r="G1397" s="42"/>
      <c r="H1397" s="121"/>
      <c r="I1397" s="121"/>
      <c r="J1397" s="186"/>
      <c r="K1397" s="186"/>
      <c r="L1397" s="186"/>
      <c r="M1397" s="186"/>
      <c r="N1397" s="168"/>
      <c r="O1397" s="155"/>
      <c r="P1397" s="174" t="s">
        <v>5358</v>
      </c>
      <c r="Q1397" s="175">
        <v>1199.7286939999999</v>
      </c>
      <c r="R1397" s="186">
        <v>1.1914475040000001</v>
      </c>
      <c r="S1397" s="192">
        <v>6.8617027210000003</v>
      </c>
      <c r="T1397" s="168">
        <v>1.6346432449999999</v>
      </c>
      <c r="U1397" s="155">
        <f t="shared" si="80"/>
        <v>61.175427914241929</v>
      </c>
    </row>
    <row r="1398" spans="1:21" ht="16" customHeight="1" x14ac:dyDescent="0.25">
      <c r="A1398" s="11"/>
      <c r="B1398" s="63"/>
      <c r="C1398" s="202"/>
      <c r="D1398" s="21"/>
      <c r="E1398" s="21"/>
      <c r="F1398" s="42"/>
      <c r="G1398" s="42"/>
      <c r="H1398" s="121"/>
      <c r="I1398" s="121"/>
      <c r="J1398" s="186"/>
      <c r="K1398" s="186"/>
      <c r="L1398" s="186"/>
      <c r="M1398" s="186"/>
      <c r="N1398" s="168"/>
      <c r="O1398" s="155"/>
      <c r="P1398" s="174" t="s">
        <v>5358</v>
      </c>
      <c r="Q1398" s="175">
        <v>1401.176532</v>
      </c>
      <c r="R1398" s="186">
        <v>1.6642440679999999</v>
      </c>
      <c r="S1398" s="192">
        <v>9.5846002539999997</v>
      </c>
      <c r="T1398" s="168">
        <v>1.955099245</v>
      </c>
      <c r="U1398" s="155">
        <f t="shared" si="80"/>
        <v>51.148298612329526</v>
      </c>
    </row>
    <row r="1399" spans="1:21" ht="16" customHeight="1" x14ac:dyDescent="0.25">
      <c r="A1399" s="11" t="s">
        <v>2290</v>
      </c>
      <c r="B1399" s="231">
        <v>6</v>
      </c>
      <c r="C1399" s="201" t="s">
        <v>6162</v>
      </c>
      <c r="D1399" s="161" t="s">
        <v>2291</v>
      </c>
      <c r="E1399" s="21" t="s">
        <v>2292</v>
      </c>
      <c r="F1399" s="54" t="s">
        <v>2293</v>
      </c>
      <c r="G1399" s="54" t="s">
        <v>2294</v>
      </c>
      <c r="H1399" s="121" t="s">
        <v>2292</v>
      </c>
      <c r="I1399" s="121" t="s">
        <v>5065</v>
      </c>
      <c r="J1399" s="174" t="s">
        <v>5359</v>
      </c>
      <c r="K1399" s="175">
        <v>565.53672319999998</v>
      </c>
      <c r="L1399" s="186">
        <v>1.1203353490000001</v>
      </c>
      <c r="M1399" s="186">
        <v>36.986233669999997</v>
      </c>
      <c r="N1399" s="168">
        <v>3.259964375</v>
      </c>
      <c r="O1399" s="155">
        <f t="shared" si="81"/>
        <v>30.675181841519358</v>
      </c>
      <c r="P1399" s="174" t="s">
        <v>5359</v>
      </c>
      <c r="Q1399" s="175">
        <v>574.89118110000004</v>
      </c>
      <c r="R1399" s="186">
        <v>10.298617630000001</v>
      </c>
      <c r="S1399" s="186">
        <v>63.961462339999997</v>
      </c>
      <c r="T1399" s="168">
        <v>29.479638940000001</v>
      </c>
      <c r="U1399" s="155">
        <f t="shared" si="80"/>
        <v>3.3921718038518147</v>
      </c>
    </row>
    <row r="1400" spans="1:21" ht="16" customHeight="1" x14ac:dyDescent="0.25">
      <c r="A1400" s="11"/>
      <c r="B1400" s="231"/>
      <c r="C1400" s="202"/>
      <c r="D1400" s="264"/>
      <c r="E1400" s="21"/>
      <c r="F1400" s="54"/>
      <c r="G1400" s="54"/>
      <c r="H1400" s="121"/>
      <c r="I1400" s="121"/>
      <c r="J1400" s="186"/>
      <c r="K1400" s="186"/>
      <c r="L1400" s="186"/>
      <c r="M1400" s="186"/>
      <c r="N1400" s="168"/>
      <c r="O1400" s="155"/>
      <c r="P1400" s="174" t="s">
        <v>5359</v>
      </c>
      <c r="Q1400" s="175">
        <v>726.01193939999996</v>
      </c>
      <c r="R1400" s="186">
        <v>1.265671977</v>
      </c>
      <c r="S1400" s="192">
        <v>7.8606890219999999</v>
      </c>
      <c r="T1400" s="168">
        <v>2.8691095820000001</v>
      </c>
      <c r="U1400" s="155">
        <f t="shared" si="80"/>
        <v>34.854019040392302</v>
      </c>
    </row>
    <row r="1401" spans="1:21" ht="16" customHeight="1" x14ac:dyDescent="0.25">
      <c r="A1401" s="11"/>
      <c r="B1401" s="231"/>
      <c r="C1401" s="202"/>
      <c r="D1401" s="264"/>
      <c r="E1401" s="21"/>
      <c r="F1401" s="54"/>
      <c r="G1401" s="54"/>
      <c r="H1401" s="121"/>
      <c r="I1401" s="121"/>
      <c r="J1401" s="186"/>
      <c r="K1401" s="186"/>
      <c r="L1401" s="186"/>
      <c r="M1401" s="186"/>
      <c r="N1401" s="168"/>
      <c r="O1401" s="155"/>
      <c r="P1401" s="174" t="s">
        <v>5359</v>
      </c>
      <c r="Q1401" s="175">
        <v>1250.174501</v>
      </c>
      <c r="R1401" s="186">
        <v>1.0420340320000001</v>
      </c>
      <c r="S1401" s="192">
        <v>6.4717443570000004</v>
      </c>
      <c r="T1401" s="168">
        <v>1.3719749480000001</v>
      </c>
      <c r="U1401" s="155">
        <f t="shared" si="80"/>
        <v>72.887628265935362</v>
      </c>
    </row>
    <row r="1402" spans="1:21" ht="16" customHeight="1" x14ac:dyDescent="0.25">
      <c r="A1402" s="27" t="s">
        <v>3375</v>
      </c>
      <c r="B1402" s="64">
        <v>8</v>
      </c>
      <c r="C1402" s="210" t="s">
        <v>6163</v>
      </c>
      <c r="D1402" s="8" t="s">
        <v>3376</v>
      </c>
      <c r="E1402" s="207" t="s">
        <v>3377</v>
      </c>
      <c r="F1402" s="41" t="s">
        <v>3378</v>
      </c>
      <c r="G1402" s="41" t="s">
        <v>3379</v>
      </c>
      <c r="H1402" s="121" t="s">
        <v>3377</v>
      </c>
      <c r="I1402" s="121" t="s">
        <v>5066</v>
      </c>
      <c r="J1402" s="177" t="s">
        <v>5360</v>
      </c>
      <c r="K1402" s="178">
        <v>16.0563076</v>
      </c>
      <c r="L1402" s="186">
        <v>1.311967382</v>
      </c>
      <c r="M1402" s="186">
        <v>74.065311890000004</v>
      </c>
      <c r="N1402" s="168">
        <v>132.3815366</v>
      </c>
      <c r="O1402" s="155">
        <f t="shared" si="81"/>
        <v>0.75539234978180481</v>
      </c>
      <c r="P1402" s="174" t="s">
        <v>5360</v>
      </c>
      <c r="Q1402" s="175">
        <v>659.5700779</v>
      </c>
      <c r="R1402" s="186">
        <v>19.742713689999999</v>
      </c>
      <c r="S1402" s="186">
        <v>88.180672400000006</v>
      </c>
      <c r="T1402" s="168">
        <v>49.260631740000001</v>
      </c>
      <c r="U1402" s="155">
        <f t="shared" si="80"/>
        <v>2.0300186267972533</v>
      </c>
    </row>
    <row r="1403" spans="1:21" ht="16" customHeight="1" x14ac:dyDescent="0.25">
      <c r="A1403" t="s">
        <v>1706</v>
      </c>
      <c r="B1403" s="364">
        <v>5</v>
      </c>
      <c r="C1403" s="362" t="s">
        <v>6164</v>
      </c>
      <c r="D1403" s="8" t="s">
        <v>1707</v>
      </c>
      <c r="E1403" s="8" t="s">
        <v>1708</v>
      </c>
      <c r="F1403" s="42" t="s">
        <v>1709</v>
      </c>
      <c r="G1403" s="42" t="s">
        <v>2022</v>
      </c>
      <c r="H1403" s="121" t="s">
        <v>2103</v>
      </c>
      <c r="I1403" s="121" t="s">
        <v>5067</v>
      </c>
      <c r="J1403" s="177" t="s">
        <v>5361</v>
      </c>
      <c r="K1403" s="178">
        <v>12.431496449999999</v>
      </c>
      <c r="L1403" s="166">
        <v>0.97338860199999999</v>
      </c>
      <c r="M1403" s="186">
        <v>71.034548709999996</v>
      </c>
      <c r="N1403" s="168">
        <v>126.2699442</v>
      </c>
      <c r="O1403" s="155">
        <f t="shared" si="81"/>
        <v>0.79195409987359444</v>
      </c>
      <c r="P1403" s="177" t="s">
        <v>5361</v>
      </c>
      <c r="Q1403" s="178">
        <v>12.56062992</v>
      </c>
      <c r="R1403" s="166">
        <v>0.71775979000000001</v>
      </c>
      <c r="S1403" s="186">
        <v>68.507062189999999</v>
      </c>
      <c r="T1403" s="168">
        <v>92.171427089999995</v>
      </c>
      <c r="U1403" s="155">
        <f t="shared" si="80"/>
        <v>1.084934921343421</v>
      </c>
    </row>
    <row r="1404" spans="1:21" ht="16" customHeight="1" x14ac:dyDescent="0.25">
      <c r="A1404" s="1" t="s">
        <v>30</v>
      </c>
      <c r="B1404" s="59">
        <v>1</v>
      </c>
      <c r="C1404" s="197" t="s">
        <v>6165</v>
      </c>
      <c r="D1404" s="1" t="s">
        <v>201</v>
      </c>
      <c r="E1404" s="198" t="s">
        <v>114</v>
      </c>
      <c r="F1404" s="89" t="s">
        <v>4392</v>
      </c>
      <c r="G1404" s="42" t="s">
        <v>392</v>
      </c>
      <c r="H1404" s="121" t="s">
        <v>448</v>
      </c>
      <c r="I1404" s="121" t="s">
        <v>5068</v>
      </c>
      <c r="J1404" s="177" t="s">
        <v>5362</v>
      </c>
      <c r="K1404" s="178">
        <v>16.89396906</v>
      </c>
      <c r="L1404" s="166">
        <v>0.176878486</v>
      </c>
      <c r="M1404" s="186">
        <v>19.069537149999999</v>
      </c>
      <c r="N1404" s="168">
        <v>16.976048280000001</v>
      </c>
      <c r="O1404" s="155">
        <f t="shared" si="81"/>
        <v>5.8906524269145164</v>
      </c>
      <c r="P1404" s="174" t="s">
        <v>5362</v>
      </c>
      <c r="Q1404" s="175">
        <v>1161.734899</v>
      </c>
      <c r="R1404" s="186">
        <v>2.7800433230000001</v>
      </c>
      <c r="S1404" s="186">
        <v>75.587838439999999</v>
      </c>
      <c r="T1404" s="168">
        <v>3.9388783630000002</v>
      </c>
      <c r="U1404" s="155">
        <f t="shared" si="80"/>
        <v>25.387938083936206</v>
      </c>
    </row>
    <row r="1405" spans="1:21" ht="16" customHeight="1" x14ac:dyDescent="0.25">
      <c r="A1405" s="20" t="s">
        <v>6166</v>
      </c>
      <c r="B1405" s="59">
        <v>4</v>
      </c>
      <c r="C1405" s="201" t="s">
        <v>6167</v>
      </c>
      <c r="D1405" s="21" t="s">
        <v>6168</v>
      </c>
      <c r="E1405" s="21" t="s">
        <v>1599</v>
      </c>
      <c r="F1405" s="46" t="s">
        <v>1600</v>
      </c>
      <c r="G1405" s="54" t="s">
        <v>1601</v>
      </c>
      <c r="H1405" s="121" t="s">
        <v>1599</v>
      </c>
      <c r="I1405" s="121" t="s">
        <v>5069</v>
      </c>
      <c r="J1405" s="174" t="s">
        <v>5363</v>
      </c>
      <c r="K1405" s="175">
        <v>510.80042529999997</v>
      </c>
      <c r="L1405" s="186">
        <v>2.1905602339999999</v>
      </c>
      <c r="M1405" s="186">
        <v>64.052611389999996</v>
      </c>
      <c r="N1405" s="168">
        <v>7.0568062439999997</v>
      </c>
      <c r="O1405" s="155">
        <f t="shared" si="81"/>
        <v>14.170716403759037</v>
      </c>
      <c r="P1405" s="174" t="s">
        <v>5363</v>
      </c>
      <c r="Q1405" s="175">
        <v>520.06326890000003</v>
      </c>
      <c r="R1405" s="186">
        <v>19.2231633</v>
      </c>
      <c r="S1405" s="186">
        <v>93.299703890000004</v>
      </c>
      <c r="T1405" s="168">
        <v>60.824262640000001</v>
      </c>
      <c r="U1405" s="155">
        <f t="shared" si="80"/>
        <v>1.6440807608613206</v>
      </c>
    </row>
    <row r="1406" spans="1:21" ht="16" customHeight="1" x14ac:dyDescent="0.25">
      <c r="A1406" s="20"/>
      <c r="B1406" s="63"/>
      <c r="C1406" s="202"/>
      <c r="D1406" s="21"/>
      <c r="E1406" s="21"/>
      <c r="F1406" s="54"/>
      <c r="G1406" s="54"/>
      <c r="H1406" s="121"/>
      <c r="I1406" s="121"/>
      <c r="J1406" s="186"/>
      <c r="K1406" s="186"/>
      <c r="L1406" s="186"/>
      <c r="M1406" s="186"/>
      <c r="N1406" s="168"/>
      <c r="O1406" s="155"/>
      <c r="P1406" s="186"/>
      <c r="Q1406" s="186"/>
      <c r="R1406" s="186"/>
      <c r="S1406" s="186"/>
      <c r="T1406" s="168"/>
      <c r="U1406" s="155"/>
    </row>
    <row r="1407" spans="1:21" ht="16" customHeight="1" x14ac:dyDescent="0.25">
      <c r="A1407" s="11" t="s">
        <v>2741</v>
      </c>
      <c r="B1407" s="59">
        <v>7</v>
      </c>
      <c r="C1407" s="201" t="s">
        <v>6169</v>
      </c>
      <c r="D1407" s="8" t="s">
        <v>2742</v>
      </c>
      <c r="E1407" s="161" t="s">
        <v>2743</v>
      </c>
      <c r="F1407" s="2" t="s">
        <v>2744</v>
      </c>
      <c r="G1407" s="2" t="s">
        <v>2745</v>
      </c>
      <c r="H1407" s="122" t="s">
        <v>2743</v>
      </c>
      <c r="I1407" s="122" t="s">
        <v>5070</v>
      </c>
      <c r="J1407" s="177" t="s">
        <v>5364</v>
      </c>
      <c r="K1407" s="178">
        <v>17.225859060000001</v>
      </c>
      <c r="L1407" s="166">
        <v>0.48998107699999999</v>
      </c>
      <c r="M1407" s="186">
        <v>43.486025509999997</v>
      </c>
      <c r="N1407" s="168">
        <v>46.133725609999999</v>
      </c>
      <c r="O1407" s="155">
        <f t="shared" si="81"/>
        <v>2.1676116263700127</v>
      </c>
      <c r="P1407" s="174" t="s">
        <v>5364</v>
      </c>
      <c r="Q1407" s="175">
        <v>1500</v>
      </c>
      <c r="R1407" s="186">
        <v>5</v>
      </c>
      <c r="S1407" s="186"/>
      <c r="T1407" s="168">
        <v>5.4869208819999997</v>
      </c>
      <c r="U1407" s="155">
        <f t="shared" si="80"/>
        <v>18.225157998551218</v>
      </c>
    </row>
    <row r="1408" spans="1:21" ht="16" customHeight="1" x14ac:dyDescent="0.25">
      <c r="A1408" s="20" t="s">
        <v>1499</v>
      </c>
      <c r="B1408" s="59">
        <v>4</v>
      </c>
      <c r="C1408" s="201" t="s">
        <v>6170</v>
      </c>
      <c r="D1408" s="21" t="s">
        <v>1500</v>
      </c>
      <c r="E1408" s="21" t="s">
        <v>1501</v>
      </c>
      <c r="F1408" s="54" t="s">
        <v>1502</v>
      </c>
      <c r="G1408" s="54" t="s">
        <v>1503</v>
      </c>
      <c r="H1408" s="121" t="s">
        <v>1500</v>
      </c>
      <c r="I1408" s="122" t="s">
        <v>5071</v>
      </c>
      <c r="J1408" s="169" t="s">
        <v>5365</v>
      </c>
      <c r="K1408" s="171">
        <v>272.17702630000002</v>
      </c>
      <c r="L1408" s="186">
        <v>2.6488765299999999</v>
      </c>
      <c r="M1408" s="186">
        <v>68.863231729999995</v>
      </c>
      <c r="N1408" s="168">
        <v>16.007402290000002</v>
      </c>
      <c r="O1408" s="155">
        <f t="shared" si="81"/>
        <v>6.2471098175917703</v>
      </c>
      <c r="P1408" s="169" t="s">
        <v>5365</v>
      </c>
      <c r="Q1408" s="171">
        <v>269.51590809999999</v>
      </c>
      <c r="R1408" s="186">
        <v>17.7686712</v>
      </c>
      <c r="S1408" s="186">
        <v>86.131548890000005</v>
      </c>
      <c r="T1408" s="168">
        <v>108.43689259999999</v>
      </c>
      <c r="U1408" s="155">
        <f t="shared" si="80"/>
        <v>0.9221953672988229</v>
      </c>
    </row>
    <row r="1409" spans="1:21" ht="16" customHeight="1" x14ac:dyDescent="0.25">
      <c r="A1409" s="20"/>
      <c r="C1409" s="201"/>
      <c r="D1409" s="21"/>
      <c r="E1409" s="21"/>
      <c r="F1409" s="54"/>
      <c r="G1409" s="54"/>
      <c r="H1409" s="121"/>
      <c r="I1409" s="122"/>
      <c r="J1409" s="186"/>
      <c r="K1409" s="186"/>
      <c r="L1409" s="186"/>
      <c r="M1409" s="186"/>
      <c r="N1409" s="168"/>
      <c r="O1409" s="155"/>
      <c r="P1409" s="169" t="s">
        <v>5365</v>
      </c>
      <c r="Q1409" s="171">
        <v>281.11879440000001</v>
      </c>
      <c r="R1409" s="186">
        <v>2.5431846600000001</v>
      </c>
      <c r="S1409" s="186">
        <v>12.327789259999999</v>
      </c>
      <c r="T1409" s="168">
        <v>14.880304020000001</v>
      </c>
      <c r="U1409" s="155">
        <f t="shared" si="80"/>
        <v>6.7202928021896691</v>
      </c>
    </row>
    <row r="1410" spans="1:21" ht="16" customHeight="1" x14ac:dyDescent="0.25">
      <c r="A1410" s="6" t="s">
        <v>2503</v>
      </c>
      <c r="B1410" s="239">
        <v>6</v>
      </c>
      <c r="C1410" s="362" t="s">
        <v>6171</v>
      </c>
      <c r="D1410" s="8" t="s">
        <v>2504</v>
      </c>
      <c r="E1410" s="8" t="s">
        <v>2505</v>
      </c>
      <c r="F1410" s="42" t="s">
        <v>2506</v>
      </c>
      <c r="G1410" s="42" t="s">
        <v>2507</v>
      </c>
      <c r="H1410" s="121" t="s">
        <v>2505</v>
      </c>
      <c r="I1410" s="122" t="s">
        <v>5072</v>
      </c>
      <c r="J1410" s="164" t="s">
        <v>5366</v>
      </c>
      <c r="K1410" s="165">
        <v>209.00055939999999</v>
      </c>
      <c r="L1410" s="186">
        <v>2.5078162989999999</v>
      </c>
      <c r="M1410" s="186">
        <v>53.652541800000002</v>
      </c>
      <c r="N1410" s="168">
        <v>19.73029747</v>
      </c>
      <c r="O1410" s="155">
        <f t="shared" si="81"/>
        <v>5.0683473045477605</v>
      </c>
      <c r="P1410" s="169" t="s">
        <v>5366</v>
      </c>
      <c r="Q1410" s="165">
        <v>211.03992600000001</v>
      </c>
      <c r="R1410" s="186">
        <v>8.2711764339999991</v>
      </c>
      <c r="S1410" s="186">
        <v>53.132268660000001</v>
      </c>
      <c r="T1410" s="168">
        <v>64.445594400000004</v>
      </c>
      <c r="U1410" s="155">
        <f t="shared" si="80"/>
        <v>1.5516964492455669</v>
      </c>
    </row>
    <row r="1411" spans="1:21" ht="16" customHeight="1" x14ac:dyDescent="0.25">
      <c r="A1411" s="11"/>
      <c r="B1411" s="241"/>
      <c r="C1411" s="363"/>
      <c r="D1411" s="21"/>
      <c r="E1411" s="21"/>
      <c r="F1411" s="42"/>
      <c r="G1411" s="42"/>
      <c r="H1411" s="121"/>
      <c r="I1411" s="122"/>
      <c r="J1411" s="186"/>
      <c r="K1411" s="186"/>
      <c r="L1411" s="186"/>
      <c r="M1411" s="186"/>
      <c r="N1411" s="168"/>
      <c r="O1411" s="155"/>
      <c r="P1411" s="169" t="s">
        <v>5366</v>
      </c>
      <c r="Q1411" s="165">
        <v>224.42153099999999</v>
      </c>
      <c r="R1411" s="186">
        <v>2.6931205500000002</v>
      </c>
      <c r="S1411" s="186">
        <v>17.300030499999998</v>
      </c>
      <c r="T1411" s="168">
        <v>19.733935670000001</v>
      </c>
      <c r="U1411" s="155">
        <f t="shared" ref="U1411:U1474" si="82">100/T1411</f>
        <v>5.0674128907809495</v>
      </c>
    </row>
    <row r="1412" spans="1:21" ht="16" customHeight="1" x14ac:dyDescent="0.25">
      <c r="A1412" s="11"/>
      <c r="B1412" s="241"/>
      <c r="C1412" s="363"/>
      <c r="D1412" s="21"/>
      <c r="E1412" s="21"/>
      <c r="F1412" s="42"/>
      <c r="G1412" s="42"/>
      <c r="H1412" s="121"/>
      <c r="I1412" s="122"/>
      <c r="J1412" s="186"/>
      <c r="K1412" s="186"/>
      <c r="L1412" s="186"/>
      <c r="M1412" s="186"/>
      <c r="N1412" s="168"/>
      <c r="O1412" s="155"/>
      <c r="P1412" s="169" t="s">
        <v>5366</v>
      </c>
      <c r="Q1412" s="165">
        <v>239.09813</v>
      </c>
      <c r="R1412" s="186">
        <v>1.239381533</v>
      </c>
      <c r="S1412" s="192">
        <v>7.9615219310000001</v>
      </c>
      <c r="T1412" s="168">
        <v>8.5247592250000004</v>
      </c>
      <c r="U1412" s="155">
        <f t="shared" si="82"/>
        <v>11.730536588850109</v>
      </c>
    </row>
    <row r="1413" spans="1:21" ht="16" customHeight="1" x14ac:dyDescent="0.25">
      <c r="A1413" s="11"/>
      <c r="B1413" s="241"/>
      <c r="C1413" s="363"/>
      <c r="D1413" s="21"/>
      <c r="E1413" s="21"/>
      <c r="F1413" s="42"/>
      <c r="G1413" s="42"/>
      <c r="H1413" s="121"/>
      <c r="I1413" s="122"/>
      <c r="J1413" s="186"/>
      <c r="K1413" s="186"/>
      <c r="L1413" s="186"/>
      <c r="M1413" s="186"/>
      <c r="N1413" s="168"/>
      <c r="O1413" s="155"/>
      <c r="P1413" s="169" t="s">
        <v>5366</v>
      </c>
      <c r="Q1413" s="171">
        <v>279.67460970000002</v>
      </c>
      <c r="R1413" s="186">
        <v>1.2140011820000001</v>
      </c>
      <c r="S1413" s="192">
        <v>7.7984839819999996</v>
      </c>
      <c r="T1413" s="168">
        <v>7.1398286210000004</v>
      </c>
      <c r="U1413" s="155">
        <f t="shared" si="82"/>
        <v>14.005938420689159</v>
      </c>
    </row>
    <row r="1414" spans="1:21" ht="16" customHeight="1" x14ac:dyDescent="0.25">
      <c r="A1414" s="11"/>
      <c r="B1414" s="241"/>
      <c r="C1414" s="363"/>
      <c r="D1414" s="21"/>
      <c r="E1414" s="21"/>
      <c r="F1414" s="42"/>
      <c r="G1414" s="42"/>
      <c r="H1414" s="121"/>
      <c r="I1414" s="122"/>
      <c r="J1414" s="186"/>
      <c r="K1414" s="186"/>
      <c r="L1414" s="186"/>
      <c r="M1414" s="186"/>
      <c r="N1414" s="168"/>
      <c r="O1414" s="155"/>
      <c r="P1414" s="169" t="s">
        <v>5366</v>
      </c>
      <c r="Q1414" s="171">
        <v>294.35120869999997</v>
      </c>
      <c r="R1414" s="186">
        <v>1.108176888</v>
      </c>
      <c r="S1414" s="192">
        <v>7.118691353</v>
      </c>
      <c r="T1414" s="168">
        <v>6.192772035</v>
      </c>
      <c r="U1414" s="155">
        <f t="shared" si="82"/>
        <v>16.147857443294374</v>
      </c>
    </row>
    <row r="1415" spans="1:21" ht="16" customHeight="1" x14ac:dyDescent="0.25">
      <c r="A1415" s="6" t="s">
        <v>1916</v>
      </c>
      <c r="B1415" s="59">
        <v>5</v>
      </c>
      <c r="C1415" s="201" t="s">
        <v>6172</v>
      </c>
      <c r="D1415" s="21" t="s">
        <v>1917</v>
      </c>
      <c r="E1415" s="21" t="s">
        <v>1918</v>
      </c>
      <c r="F1415" s="54" t="s">
        <v>1919</v>
      </c>
      <c r="G1415" s="42" t="s">
        <v>2075</v>
      </c>
      <c r="H1415" s="121" t="s">
        <v>1918</v>
      </c>
      <c r="I1415" s="122" t="s">
        <v>5073</v>
      </c>
      <c r="J1415" s="177" t="s">
        <v>5367</v>
      </c>
      <c r="K1415" s="178">
        <v>15.238771420000001</v>
      </c>
      <c r="L1415" s="166">
        <v>0.33037685100000003</v>
      </c>
      <c r="M1415" s="186">
        <v>16.336782190000001</v>
      </c>
      <c r="N1415" s="168">
        <v>35.094467399999999</v>
      </c>
      <c r="O1415" s="155">
        <f t="shared" si="81"/>
        <v>2.8494519908286171</v>
      </c>
      <c r="P1415" s="174" t="s">
        <v>5367</v>
      </c>
      <c r="Q1415" s="175">
        <v>764.10750580000001</v>
      </c>
      <c r="R1415" s="186">
        <v>10.35409398</v>
      </c>
      <c r="S1415" s="186">
        <v>83.32999221</v>
      </c>
      <c r="T1415" s="168">
        <v>22.301553729999998</v>
      </c>
      <c r="U1415" s="155">
        <f t="shared" si="82"/>
        <v>4.4839925150811455</v>
      </c>
    </row>
    <row r="1416" spans="1:21" ht="16" customHeight="1" x14ac:dyDescent="0.25">
      <c r="A1416" s="11" t="s">
        <v>6173</v>
      </c>
      <c r="B1416" s="61">
        <v>10</v>
      </c>
      <c r="C1416" s="244" t="s">
        <v>6174</v>
      </c>
      <c r="D1416" s="21" t="s">
        <v>6175</v>
      </c>
      <c r="E1416" s="21" t="s">
        <v>3967</v>
      </c>
      <c r="F1416" s="54" t="s">
        <v>3968</v>
      </c>
      <c r="G1416" s="54" t="s">
        <v>3969</v>
      </c>
      <c r="H1416" s="123" t="s">
        <v>3967</v>
      </c>
      <c r="I1416" s="122" t="s">
        <v>5074</v>
      </c>
      <c r="J1416" s="177" t="s">
        <v>5368</v>
      </c>
      <c r="K1416" s="178">
        <v>14.21815241</v>
      </c>
      <c r="L1416" s="166">
        <v>0.96289106599999996</v>
      </c>
      <c r="M1416" s="186">
        <v>100</v>
      </c>
      <c r="N1416" s="168">
        <v>109.4940225</v>
      </c>
      <c r="O1416" s="155">
        <f t="shared" si="81"/>
        <v>0.91329186485956348</v>
      </c>
      <c r="P1416" s="177" t="s">
        <v>5368</v>
      </c>
      <c r="Q1416" s="178">
        <v>19.801410430000001</v>
      </c>
      <c r="R1416" s="166">
        <v>0.13441906000000001</v>
      </c>
      <c r="S1416" s="186">
        <v>13.37634521</v>
      </c>
      <c r="T1416" s="168">
        <v>11.03126859</v>
      </c>
      <c r="U1416" s="155">
        <f t="shared" si="82"/>
        <v>9.065140530677624</v>
      </c>
    </row>
    <row r="1417" spans="1:21" ht="16" customHeight="1" x14ac:dyDescent="0.25">
      <c r="A1417" s="204" t="s">
        <v>3380</v>
      </c>
      <c r="B1417" s="64">
        <v>8</v>
      </c>
      <c r="C1417" s="377" t="s">
        <v>6176</v>
      </c>
      <c r="D1417" s="386" t="s">
        <v>3381</v>
      </c>
      <c r="E1417" s="378" t="s">
        <v>3382</v>
      </c>
      <c r="F1417" s="41" t="s">
        <v>3383</v>
      </c>
      <c r="G1417" s="41" t="s">
        <v>3384</v>
      </c>
      <c r="H1417" s="121" t="s">
        <v>3381</v>
      </c>
      <c r="I1417" s="122" t="s">
        <v>5075</v>
      </c>
      <c r="J1417" s="177" t="s">
        <v>5369</v>
      </c>
      <c r="K1417" s="178">
        <v>13.433189560000001</v>
      </c>
      <c r="L1417" s="186">
        <v>1.81337098</v>
      </c>
      <c r="M1417" s="186">
        <v>100</v>
      </c>
      <c r="N1417" s="168">
        <v>218.02611010000001</v>
      </c>
      <c r="O1417" s="155">
        <f t="shared" si="81"/>
        <v>0.4586606620378354</v>
      </c>
      <c r="P1417" s="186" t="s">
        <v>5369</v>
      </c>
      <c r="Q1417" s="171">
        <v>289.72924649999999</v>
      </c>
      <c r="R1417" s="166">
        <v>0.22740769399999999</v>
      </c>
      <c r="S1417" s="186">
        <v>15.3574024</v>
      </c>
      <c r="T1417" s="168">
        <v>1.291066262</v>
      </c>
      <c r="U1417" s="155">
        <f t="shared" si="82"/>
        <v>77.455358367965786</v>
      </c>
    </row>
    <row r="1418" spans="1:21" ht="16" customHeight="1" x14ac:dyDescent="0.25">
      <c r="A1418" s="6" t="s">
        <v>2520</v>
      </c>
      <c r="B1418" s="61">
        <v>6</v>
      </c>
      <c r="C1418" s="201" t="s">
        <v>6177</v>
      </c>
      <c r="D1418" s="8" t="s">
        <v>2521</v>
      </c>
      <c r="E1418" s="8" t="s">
        <v>2522</v>
      </c>
      <c r="F1418" s="42" t="s">
        <v>2523</v>
      </c>
      <c r="G1418" s="42" t="s">
        <v>2524</v>
      </c>
      <c r="H1418" s="121" t="s">
        <v>2546</v>
      </c>
      <c r="I1418" s="122" t="s">
        <v>5076</v>
      </c>
      <c r="J1418" s="169" t="s">
        <v>5370</v>
      </c>
      <c r="K1418" s="171">
        <v>361.3194416</v>
      </c>
      <c r="L1418" s="186">
        <v>3.2776794840000001</v>
      </c>
      <c r="M1418" s="186">
        <v>72.689747940000004</v>
      </c>
      <c r="N1418" s="168">
        <v>14.92409527</v>
      </c>
      <c r="O1418" s="155">
        <f t="shared" si="81"/>
        <v>6.700573682413915</v>
      </c>
      <c r="P1418" s="174" t="s">
        <v>5370</v>
      </c>
      <c r="Q1418" s="171">
        <v>354.27645389999998</v>
      </c>
      <c r="R1418" s="186">
        <v>6.1043121749999996</v>
      </c>
      <c r="S1418" s="186">
        <v>39.451502730000001</v>
      </c>
      <c r="T1418" s="168">
        <v>28.346608109999998</v>
      </c>
      <c r="U1418" s="155">
        <f t="shared" si="82"/>
        <v>3.527758933694872</v>
      </c>
    </row>
    <row r="1419" spans="1:21" ht="16" customHeight="1" x14ac:dyDescent="0.25">
      <c r="A1419" s="11"/>
      <c r="B1419" s="61"/>
      <c r="C1419" s="202"/>
      <c r="D1419" s="21"/>
      <c r="E1419" s="21"/>
      <c r="F1419" s="42"/>
      <c r="G1419" s="42"/>
      <c r="H1419" s="121"/>
      <c r="I1419" s="122"/>
      <c r="J1419" s="186"/>
      <c r="K1419" s="186"/>
      <c r="L1419" s="186"/>
      <c r="M1419" s="186"/>
      <c r="N1419" s="168"/>
      <c r="O1419" s="155"/>
      <c r="P1419" s="174" t="s">
        <v>5370</v>
      </c>
      <c r="Q1419" s="171">
        <v>374.73088480000001</v>
      </c>
      <c r="R1419" s="186">
        <v>4.9542093530000004</v>
      </c>
      <c r="S1419" s="186">
        <v>32.018513830000003</v>
      </c>
      <c r="T1419" s="168">
        <v>21.750983649999998</v>
      </c>
      <c r="U1419" s="155">
        <f t="shared" si="82"/>
        <v>4.5974932264730013</v>
      </c>
    </row>
    <row r="1420" spans="1:21" ht="16" customHeight="1" x14ac:dyDescent="0.25">
      <c r="A1420" s="11"/>
      <c r="B1420" s="61"/>
      <c r="C1420" s="202"/>
      <c r="D1420" s="21"/>
      <c r="E1420" s="21"/>
      <c r="F1420" s="42"/>
      <c r="G1420" s="42"/>
      <c r="H1420" s="121"/>
      <c r="I1420" s="122"/>
      <c r="J1420" s="186"/>
      <c r="K1420" s="186"/>
      <c r="L1420" s="186"/>
      <c r="M1420" s="186"/>
      <c r="N1420" s="168"/>
      <c r="O1420" s="155"/>
      <c r="P1420" s="174" t="s">
        <v>5370</v>
      </c>
      <c r="Q1420" s="171">
        <v>391.28923370000001</v>
      </c>
      <c r="R1420" s="186">
        <v>2.3307796600000001</v>
      </c>
      <c r="S1420" s="186">
        <v>15.063574320000001</v>
      </c>
      <c r="T1420" s="168">
        <v>9.8003164110000007</v>
      </c>
      <c r="U1420" s="155">
        <f t="shared" si="82"/>
        <v>10.203752185772156</v>
      </c>
    </row>
    <row r="1421" spans="1:21" ht="16" customHeight="1" x14ac:dyDescent="0.25">
      <c r="A1421" s="11"/>
      <c r="B1421" s="61"/>
      <c r="C1421" s="202"/>
      <c r="D1421" s="21"/>
      <c r="E1421" s="21"/>
      <c r="F1421" s="42"/>
      <c r="G1421" s="42"/>
      <c r="H1421" s="121"/>
      <c r="I1421" s="122"/>
      <c r="J1421" s="186"/>
      <c r="K1421" s="186"/>
      <c r="L1421" s="186"/>
      <c r="M1421" s="186"/>
      <c r="N1421" s="168"/>
      <c r="O1421" s="155"/>
      <c r="P1421" s="174" t="s">
        <v>5370</v>
      </c>
      <c r="Q1421" s="175">
        <v>414.96780200000001</v>
      </c>
      <c r="R1421" s="186">
        <v>1.18592213</v>
      </c>
      <c r="S1421" s="192">
        <v>7.6644851730000001</v>
      </c>
      <c r="T1421" s="168">
        <v>4.7021340150000004</v>
      </c>
      <c r="U1421" s="155">
        <f t="shared" si="82"/>
        <v>21.266939581261592</v>
      </c>
    </row>
    <row r="1422" spans="1:21" ht="16" customHeight="1" x14ac:dyDescent="0.25">
      <c r="A1422" s="6" t="s">
        <v>3655</v>
      </c>
      <c r="B1422" s="64">
        <v>9</v>
      </c>
      <c r="C1422" s="201" t="s">
        <v>6178</v>
      </c>
      <c r="D1422" s="161" t="s">
        <v>3656</v>
      </c>
      <c r="E1422" s="8" t="s">
        <v>3657</v>
      </c>
      <c r="F1422" s="42" t="s">
        <v>3658</v>
      </c>
      <c r="G1422" s="42" t="s">
        <v>3659</v>
      </c>
      <c r="H1422" s="121" t="s">
        <v>3656</v>
      </c>
      <c r="I1422" s="122" t="s">
        <v>5077</v>
      </c>
      <c r="J1422" s="174" t="s">
        <v>5371</v>
      </c>
      <c r="K1422" s="175">
        <v>543.14027309999994</v>
      </c>
      <c r="L1422" s="186">
        <v>3.38500106</v>
      </c>
      <c r="M1422" s="186">
        <v>82.471518680000003</v>
      </c>
      <c r="N1422" s="168">
        <v>10.25567384</v>
      </c>
      <c r="O1422" s="155">
        <f t="shared" si="81"/>
        <v>9.7507001061180389</v>
      </c>
      <c r="P1422" s="174" t="s">
        <v>5371</v>
      </c>
      <c r="Q1422" s="175">
        <v>547.16090750000001</v>
      </c>
      <c r="R1422" s="186">
        <v>6.9293646669999998</v>
      </c>
      <c r="S1422" s="186">
        <v>42.562450320000004</v>
      </c>
      <c r="T1422" s="168">
        <v>20.83997918</v>
      </c>
      <c r="U1422" s="155">
        <f t="shared" si="82"/>
        <v>4.7984692852269921</v>
      </c>
    </row>
    <row r="1423" spans="1:21" ht="16" customHeight="1" x14ac:dyDescent="0.25">
      <c r="A1423" s="11"/>
      <c r="B1423" s="64"/>
      <c r="C1423" s="202"/>
      <c r="D1423" s="264"/>
      <c r="E1423" s="21"/>
      <c r="F1423" s="42"/>
      <c r="G1423" s="42"/>
      <c r="H1423" s="121"/>
      <c r="I1423" s="122"/>
      <c r="J1423" s="186"/>
      <c r="K1423" s="186"/>
      <c r="L1423" s="186"/>
      <c r="M1423" s="186"/>
      <c r="N1423" s="168"/>
      <c r="O1423" s="155"/>
      <c r="P1423" s="174" t="s">
        <v>5371</v>
      </c>
      <c r="Q1423" s="175">
        <v>597.65740289999997</v>
      </c>
      <c r="R1423" s="186">
        <v>1.906186497</v>
      </c>
      <c r="S1423" s="186">
        <v>11.708428120000001</v>
      </c>
      <c r="T1423" s="168">
        <v>5.2486720260000004</v>
      </c>
      <c r="U1423" s="155">
        <f t="shared" si="82"/>
        <v>19.05243831289831</v>
      </c>
    </row>
    <row r="1424" spans="1:21" ht="16" customHeight="1" x14ac:dyDescent="0.25">
      <c r="A1424" s="11"/>
      <c r="B1424" s="64"/>
      <c r="C1424" s="202"/>
      <c r="D1424" s="264"/>
      <c r="E1424" s="21"/>
      <c r="F1424" s="42"/>
      <c r="G1424" s="42"/>
      <c r="H1424" s="121"/>
      <c r="I1424" s="122"/>
      <c r="J1424" s="186"/>
      <c r="K1424" s="186"/>
      <c r="L1424" s="186"/>
      <c r="M1424" s="186"/>
      <c r="N1424" s="168"/>
      <c r="O1424" s="155"/>
      <c r="P1424" s="174" t="s">
        <v>5371</v>
      </c>
      <c r="Q1424" s="175">
        <v>621.57679540000004</v>
      </c>
      <c r="R1424" s="186">
        <v>2.7425107309999999</v>
      </c>
      <c r="S1424" s="186">
        <v>16.845408249999998</v>
      </c>
      <c r="T1424" s="168">
        <v>7.261012075</v>
      </c>
      <c r="U1424" s="155">
        <f t="shared" si="82"/>
        <v>13.772184781830155</v>
      </c>
    </row>
    <row r="1425" spans="1:27" ht="16" customHeight="1" x14ac:dyDescent="0.25">
      <c r="A1425" s="11"/>
      <c r="B1425" s="64"/>
      <c r="C1425" s="202"/>
      <c r="D1425" s="264"/>
      <c r="E1425" s="21"/>
      <c r="F1425" s="42"/>
      <c r="G1425" s="42"/>
      <c r="H1425" s="121"/>
      <c r="I1425" s="122"/>
      <c r="J1425" s="186"/>
      <c r="K1425" s="186"/>
      <c r="L1425" s="186"/>
      <c r="M1425" s="186"/>
      <c r="N1425" s="168"/>
      <c r="O1425" s="155"/>
      <c r="P1425" s="174" t="s">
        <v>5371</v>
      </c>
      <c r="Q1425" s="175">
        <v>660.11359440000001</v>
      </c>
      <c r="R1425" s="186">
        <v>2.1270721639999999</v>
      </c>
      <c r="S1425" s="186">
        <v>13.065180959999999</v>
      </c>
      <c r="T1425" s="168">
        <v>5.3029528199999998</v>
      </c>
      <c r="U1425" s="155">
        <f t="shared" si="82"/>
        <v>18.857418384499223</v>
      </c>
    </row>
    <row r="1426" spans="1:27" ht="16" customHeight="1" x14ac:dyDescent="0.25">
      <c r="A1426" s="11"/>
      <c r="B1426" s="64"/>
      <c r="C1426" s="202"/>
      <c r="D1426" s="264"/>
      <c r="E1426" s="21"/>
      <c r="F1426" s="42"/>
      <c r="G1426" s="42"/>
      <c r="H1426" s="121"/>
      <c r="I1426" s="122"/>
      <c r="J1426" s="186"/>
      <c r="K1426" s="186"/>
      <c r="L1426" s="186"/>
      <c r="M1426" s="186"/>
      <c r="N1426" s="168"/>
      <c r="O1426" s="155"/>
      <c r="P1426" s="174" t="s">
        <v>5371</v>
      </c>
      <c r="Q1426" s="175">
        <v>724.04683520000003</v>
      </c>
      <c r="R1426" s="186">
        <v>1.56535153</v>
      </c>
      <c r="S1426" s="192">
        <v>9.6149069829999991</v>
      </c>
      <c r="T1426" s="168">
        <v>3.5580703819999999</v>
      </c>
      <c r="U1426" s="155">
        <f t="shared" si="82"/>
        <v>28.105121389923085</v>
      </c>
    </row>
    <row r="1427" spans="1:27" ht="16" customHeight="1" x14ac:dyDescent="0.25">
      <c r="A1427" s="30" t="s">
        <v>3126</v>
      </c>
      <c r="B1427" s="64">
        <v>8</v>
      </c>
      <c r="C1427" s="201" t="s">
        <v>6179</v>
      </c>
      <c r="D1427" s="220" t="s">
        <v>3127</v>
      </c>
      <c r="E1427" s="21" t="s">
        <v>3128</v>
      </c>
      <c r="F1427" s="56" t="s">
        <v>3129</v>
      </c>
      <c r="G1427" s="56" t="s">
        <v>3130</v>
      </c>
      <c r="H1427" s="121" t="s">
        <v>3128</v>
      </c>
      <c r="I1427" s="122" t="s">
        <v>5078</v>
      </c>
      <c r="J1427" s="174" t="s">
        <v>5372</v>
      </c>
      <c r="K1427" s="175">
        <v>432.57337560000002</v>
      </c>
      <c r="L1427" s="166">
        <v>0.31572551799999998</v>
      </c>
      <c r="M1427" s="186">
        <v>15.6725466</v>
      </c>
      <c r="N1427" s="168">
        <v>1.2009203230000001</v>
      </c>
      <c r="O1427" s="155">
        <f t="shared" si="81"/>
        <v>83.269470992206692</v>
      </c>
      <c r="P1427" s="174" t="s">
        <v>5372</v>
      </c>
      <c r="Q1427" s="175">
        <v>403.77872200000002</v>
      </c>
      <c r="R1427" s="186">
        <v>8.0164718120000007</v>
      </c>
      <c r="S1427" s="186">
        <v>45.468567790000002</v>
      </c>
      <c r="T1427" s="168">
        <v>32.665216119999997</v>
      </c>
      <c r="U1427" s="155">
        <f t="shared" si="82"/>
        <v>3.0613604279438031</v>
      </c>
    </row>
    <row r="1428" spans="1:27" ht="16" customHeight="1" x14ac:dyDescent="0.25">
      <c r="A1428" s="30"/>
      <c r="B1428" s="64"/>
      <c r="C1428" s="202"/>
      <c r="D1428" s="221"/>
      <c r="E1428" s="21"/>
      <c r="F1428" s="56"/>
      <c r="G1428" s="56"/>
      <c r="H1428" s="121"/>
      <c r="I1428" s="122"/>
      <c r="J1428" s="186"/>
      <c r="K1428" s="186"/>
      <c r="L1428" s="186"/>
      <c r="M1428" s="186"/>
      <c r="N1428" s="168"/>
      <c r="O1428" s="155"/>
      <c r="P1428" s="174" t="s">
        <v>5372</v>
      </c>
      <c r="Q1428" s="175">
        <v>431.08055089999999</v>
      </c>
      <c r="R1428" s="186">
        <v>3.183538124</v>
      </c>
      <c r="S1428" s="186">
        <v>18.056686580000001</v>
      </c>
      <c r="T1428" s="168">
        <v>12.151083870000001</v>
      </c>
      <c r="U1428" s="155">
        <f t="shared" si="82"/>
        <v>8.2297185230439851</v>
      </c>
    </row>
    <row r="1429" spans="1:27" ht="16" customHeight="1" x14ac:dyDescent="0.25">
      <c r="A1429" s="30"/>
      <c r="B1429" s="64"/>
      <c r="C1429" s="202"/>
      <c r="D1429" s="221"/>
      <c r="E1429" s="21"/>
      <c r="F1429" s="56"/>
      <c r="G1429" s="56"/>
      <c r="H1429" s="121"/>
      <c r="I1429" s="122"/>
      <c r="J1429" s="186"/>
      <c r="K1429" s="186"/>
      <c r="L1429" s="186"/>
      <c r="M1429" s="186"/>
      <c r="N1429" s="168"/>
      <c r="O1429" s="155"/>
      <c r="P1429" s="174" t="s">
        <v>5372</v>
      </c>
      <c r="Q1429" s="175">
        <v>632.40467630000001</v>
      </c>
      <c r="R1429" s="186">
        <v>1.3919044540000001</v>
      </c>
      <c r="S1429" s="192">
        <v>7.8947326840000001</v>
      </c>
      <c r="T1429" s="168">
        <v>3.6221053439999999</v>
      </c>
      <c r="U1429" s="155">
        <f t="shared" si="82"/>
        <v>27.60825279851386</v>
      </c>
    </row>
    <row r="1430" spans="1:27" ht="16" customHeight="1" x14ac:dyDescent="0.25">
      <c r="A1430" t="s">
        <v>1803</v>
      </c>
      <c r="B1430" s="59">
        <v>5</v>
      </c>
      <c r="C1430" s="201" t="s">
        <v>6180</v>
      </c>
      <c r="D1430" s="8" t="s">
        <v>1804</v>
      </c>
      <c r="E1430" s="8" t="s">
        <v>1805</v>
      </c>
      <c r="F1430" s="54" t="s">
        <v>1806</v>
      </c>
      <c r="G1430" s="42" t="s">
        <v>2047</v>
      </c>
      <c r="H1430" s="121" t="s">
        <v>1805</v>
      </c>
      <c r="I1430" s="122" t="s">
        <v>5079</v>
      </c>
      <c r="J1430" s="174" t="s">
        <v>5373</v>
      </c>
      <c r="K1430" s="175">
        <v>1170.722229</v>
      </c>
      <c r="L1430" s="166">
        <v>9.0817803000000003E-2</v>
      </c>
      <c r="M1430" s="192">
        <v>4.7673332300000002</v>
      </c>
      <c r="N1430" s="168">
        <v>0.127686773</v>
      </c>
      <c r="O1430" s="155">
        <f t="shared" ref="O1430:O1492" si="83">100/N1430</f>
        <v>783.16647566933182</v>
      </c>
      <c r="P1430" s="174" t="s">
        <v>5373</v>
      </c>
      <c r="Q1430" s="175">
        <v>1123.3752480000001</v>
      </c>
      <c r="R1430" s="186">
        <v>4.0226609580000003</v>
      </c>
      <c r="S1430" s="186">
        <v>81.455807570000005</v>
      </c>
      <c r="T1430" s="168">
        <v>5.8940430529999999</v>
      </c>
      <c r="U1430" s="155">
        <f t="shared" si="82"/>
        <v>16.966282584091605</v>
      </c>
    </row>
    <row r="1431" spans="1:27" ht="16" customHeight="1" x14ac:dyDescent="0.2">
      <c r="A1431" s="13" t="s">
        <v>988</v>
      </c>
      <c r="B1431" s="62">
        <v>3</v>
      </c>
      <c r="C1431" s="203" t="s">
        <v>6181</v>
      </c>
      <c r="D1431" s="24" t="s">
        <v>989</v>
      </c>
      <c r="E1431" s="250" t="s">
        <v>990</v>
      </c>
      <c r="F1431" s="51" t="s">
        <v>991</v>
      </c>
      <c r="G1431" s="57" t="s">
        <v>992</v>
      </c>
      <c r="H1431" s="121" t="s">
        <v>990</v>
      </c>
      <c r="I1431" s="122" t="s">
        <v>5080</v>
      </c>
      <c r="J1431" s="174" t="s">
        <v>5374</v>
      </c>
      <c r="K1431" s="175">
        <v>455.52252149999998</v>
      </c>
      <c r="L1431" s="186">
        <v>1.6243780109999999</v>
      </c>
      <c r="M1431" s="186">
        <v>72.468330230000007</v>
      </c>
      <c r="N1431" s="168">
        <v>5.86752144</v>
      </c>
      <c r="O1431" s="155">
        <f t="shared" si="83"/>
        <v>17.04297138452382</v>
      </c>
      <c r="P1431" s="174" t="s">
        <v>5374</v>
      </c>
      <c r="Q1431" s="175">
        <v>452.60804769999999</v>
      </c>
      <c r="R1431" s="186">
        <v>16.81102503</v>
      </c>
      <c r="S1431" s="186">
        <v>72.073925349999996</v>
      </c>
      <c r="T1431" s="168">
        <v>61.114992829999998</v>
      </c>
      <c r="U1431" s="155">
        <f t="shared" si="82"/>
        <v>1.6362597027240786</v>
      </c>
    </row>
    <row r="1432" spans="1:27" ht="16" customHeight="1" x14ac:dyDescent="0.2">
      <c r="A1432" s="13"/>
      <c r="B1432" s="62"/>
      <c r="C1432" s="218"/>
      <c r="D1432" s="24"/>
      <c r="E1432" s="304"/>
      <c r="F1432" s="57"/>
      <c r="G1432" s="57"/>
      <c r="H1432" s="121"/>
      <c r="I1432" s="122"/>
      <c r="J1432" s="186"/>
      <c r="K1432" s="186"/>
      <c r="L1432" s="186"/>
      <c r="M1432" s="186"/>
      <c r="N1432" s="168"/>
      <c r="O1432" s="155"/>
      <c r="P1432" s="174" t="s">
        <v>5374</v>
      </c>
      <c r="Q1432" s="175">
        <v>626.52459020000003</v>
      </c>
      <c r="R1432" s="186">
        <v>5.8125593359999996</v>
      </c>
      <c r="S1432" s="186">
        <v>24.92019178</v>
      </c>
      <c r="T1432" s="168">
        <v>15.26772499</v>
      </c>
      <c r="U1432" s="155">
        <f t="shared" si="82"/>
        <v>6.5497642946475425</v>
      </c>
    </row>
    <row r="1433" spans="1:27" ht="16" customHeight="1" x14ac:dyDescent="0.2">
      <c r="A1433" s="13"/>
      <c r="B1433" s="62"/>
      <c r="C1433" s="218"/>
      <c r="D1433" s="24"/>
      <c r="E1433" s="304"/>
      <c r="F1433" s="57"/>
      <c r="G1433" s="57"/>
      <c r="H1433" s="121"/>
      <c r="I1433" s="122"/>
      <c r="J1433" s="186"/>
      <c r="K1433" s="186"/>
      <c r="L1433" s="186"/>
      <c r="M1433" s="186"/>
      <c r="N1433" s="168"/>
      <c r="O1433" s="155"/>
      <c r="P1433" s="186"/>
      <c r="Q1433" s="186"/>
      <c r="R1433" s="186"/>
      <c r="S1433" s="186"/>
      <c r="T1433" s="168"/>
      <c r="U1433" s="155"/>
    </row>
    <row r="1434" spans="1:27" ht="16" customHeight="1" x14ac:dyDescent="0.25">
      <c r="A1434" s="6" t="s">
        <v>596</v>
      </c>
      <c r="B1434" s="60">
        <v>2</v>
      </c>
      <c r="C1434" s="196" t="s">
        <v>6182</v>
      </c>
      <c r="D1434" s="1" t="s">
        <v>597</v>
      </c>
      <c r="E1434" s="1" t="s">
        <v>598</v>
      </c>
      <c r="F1434" s="42" t="s">
        <v>599</v>
      </c>
      <c r="G1434" s="42" t="s">
        <v>600</v>
      </c>
      <c r="H1434" s="121" t="s">
        <v>598</v>
      </c>
      <c r="I1434" s="122" t="s">
        <v>5081</v>
      </c>
      <c r="J1434" s="174" t="s">
        <v>5375</v>
      </c>
      <c r="K1434" s="175">
        <v>613.62969180000005</v>
      </c>
      <c r="L1434" s="186">
        <v>1.6990550369999999</v>
      </c>
      <c r="M1434" s="186">
        <v>50.040996530000001</v>
      </c>
      <c r="N1434" s="168">
        <v>4.5566151159999997</v>
      </c>
      <c r="O1434" s="155">
        <f t="shared" si="83"/>
        <v>21.946115143423494</v>
      </c>
      <c r="P1434" s="174" t="s">
        <v>5375</v>
      </c>
      <c r="Q1434" s="175">
        <v>625.51027599999998</v>
      </c>
      <c r="R1434" s="186">
        <v>5.6739439679999997</v>
      </c>
      <c r="S1434" s="186">
        <v>24.862098159999999</v>
      </c>
      <c r="T1434" s="168">
        <v>14.927784340000001</v>
      </c>
      <c r="U1434" s="155">
        <f t="shared" si="82"/>
        <v>6.6989177846067403</v>
      </c>
    </row>
    <row r="1435" spans="1:27" ht="16" customHeight="1" x14ac:dyDescent="0.25">
      <c r="A1435" s="6"/>
      <c r="B1435" s="61"/>
      <c r="C1435" s="8"/>
      <c r="D1435" s="8"/>
      <c r="F1435" s="42"/>
      <c r="G1435" s="42"/>
      <c r="H1435" s="121"/>
      <c r="I1435" s="122"/>
      <c r="J1435" s="186"/>
      <c r="K1435" s="186"/>
      <c r="L1435" s="186"/>
      <c r="M1435" s="186"/>
      <c r="N1435" s="186"/>
      <c r="O1435" s="155"/>
      <c r="P1435" s="174" t="s">
        <v>5375</v>
      </c>
      <c r="Q1435" s="175">
        <v>643.03699349999999</v>
      </c>
      <c r="R1435" s="186">
        <v>15.267906930000001</v>
      </c>
      <c r="S1435" s="186">
        <v>66.900942810000004</v>
      </c>
      <c r="T1435" s="168">
        <v>39.074481280000001</v>
      </c>
      <c r="U1435" s="155">
        <f t="shared" si="82"/>
        <v>2.5592150355988039</v>
      </c>
    </row>
    <row r="1436" spans="1:27" ht="16" customHeight="1" x14ac:dyDescent="0.25">
      <c r="A1436" s="11" t="s">
        <v>2565</v>
      </c>
      <c r="B1436" s="59">
        <v>7</v>
      </c>
      <c r="C1436" s="210" t="s">
        <v>6183</v>
      </c>
      <c r="D1436" s="8" t="s">
        <v>2566</v>
      </c>
      <c r="E1436" s="207" t="s">
        <v>2567</v>
      </c>
      <c r="F1436" s="42" t="s">
        <v>4323</v>
      </c>
      <c r="G1436" s="42" t="s">
        <v>2568</v>
      </c>
      <c r="H1436" s="126" t="s">
        <v>2567</v>
      </c>
      <c r="I1436" s="126" t="s">
        <v>5082</v>
      </c>
      <c r="J1436" s="177" t="s">
        <v>5275</v>
      </c>
      <c r="K1436" s="178">
        <v>13.566469980000001</v>
      </c>
      <c r="L1436" s="186">
        <v>1.36405862</v>
      </c>
      <c r="M1436" s="186">
        <v>100</v>
      </c>
      <c r="N1436" s="168">
        <v>162.4232413</v>
      </c>
      <c r="O1436" s="155">
        <f t="shared" si="83"/>
        <v>0.61567543659159818</v>
      </c>
      <c r="P1436" s="177" t="s">
        <v>5275</v>
      </c>
      <c r="Q1436" s="178">
        <v>14.100597609999999</v>
      </c>
      <c r="R1436" s="166">
        <v>0.49977967200000001</v>
      </c>
      <c r="S1436" s="186">
        <v>100</v>
      </c>
      <c r="T1436" s="168">
        <v>57.297078970000001</v>
      </c>
      <c r="U1436" s="155">
        <f t="shared" si="82"/>
        <v>1.7452896691707214</v>
      </c>
    </row>
    <row r="1437" spans="1:27" ht="16" customHeight="1" x14ac:dyDescent="0.2">
      <c r="A1437" s="13" t="s">
        <v>1156</v>
      </c>
      <c r="B1437" s="62">
        <v>3</v>
      </c>
      <c r="C1437" s="203" t="s">
        <v>6184</v>
      </c>
      <c r="D1437" s="24" t="s">
        <v>1157</v>
      </c>
      <c r="E1437" s="217" t="s">
        <v>1158</v>
      </c>
      <c r="F1437" s="57" t="s">
        <v>1159</v>
      </c>
      <c r="G1437" s="57" t="s">
        <v>1160</v>
      </c>
      <c r="H1437" s="126" t="s">
        <v>1298</v>
      </c>
      <c r="I1437" s="126" t="s">
        <v>5083</v>
      </c>
      <c r="J1437" s="164" t="s">
        <v>5276</v>
      </c>
      <c r="K1437" s="165">
        <v>69.217698810000002</v>
      </c>
      <c r="L1437" s="166">
        <v>0.56198995500000004</v>
      </c>
      <c r="M1437" s="186">
        <v>50.083167119999999</v>
      </c>
      <c r="N1437" s="168">
        <v>13.317067059999999</v>
      </c>
      <c r="O1437" s="155">
        <f t="shared" si="83"/>
        <v>7.5091609548446625</v>
      </c>
      <c r="P1437" s="164" t="s">
        <v>5276</v>
      </c>
      <c r="Q1437" s="165">
        <v>70.478684999999999</v>
      </c>
      <c r="R1437" s="186">
        <v>4.0761303020000001</v>
      </c>
      <c r="S1437" s="186">
        <v>79.287399250000007</v>
      </c>
      <c r="T1437" s="168">
        <v>94.867298050000002</v>
      </c>
      <c r="U1437" s="155">
        <f t="shared" si="82"/>
        <v>1.0541040174591543</v>
      </c>
    </row>
    <row r="1438" spans="1:27" ht="16" customHeight="1" x14ac:dyDescent="0.2">
      <c r="A1438" s="13"/>
      <c r="B1438" s="62"/>
      <c r="C1438" s="218"/>
      <c r="D1438" s="24"/>
      <c r="E1438" s="219"/>
      <c r="F1438" s="57"/>
      <c r="G1438" s="57"/>
      <c r="H1438" s="126"/>
      <c r="I1438" s="126"/>
      <c r="J1438" s="186"/>
      <c r="K1438" s="186"/>
      <c r="L1438" s="186"/>
      <c r="M1438" s="186"/>
      <c r="N1438" s="168"/>
      <c r="O1438" s="155"/>
      <c r="P1438" s="164" t="s">
        <v>5276</v>
      </c>
      <c r="Q1438" s="165">
        <v>74.095084810000003</v>
      </c>
      <c r="R1438" s="186">
        <v>1.0648256890000001</v>
      </c>
      <c r="S1438" s="186">
        <v>20.71260075</v>
      </c>
      <c r="T1438" s="168">
        <v>23.577257679999999</v>
      </c>
      <c r="U1438" s="155">
        <f t="shared" si="82"/>
        <v>4.2413753693173364</v>
      </c>
    </row>
    <row r="1439" spans="1:27" s="20" customFormat="1" ht="16" customHeight="1" x14ac:dyDescent="0.25">
      <c r="A1439" s="11" t="s">
        <v>4183</v>
      </c>
      <c r="B1439" s="61">
        <v>10</v>
      </c>
      <c r="C1439" s="262" t="s">
        <v>6185</v>
      </c>
      <c r="D1439" s="21" t="s">
        <v>4184</v>
      </c>
      <c r="E1439" s="21" t="s">
        <v>4185</v>
      </c>
      <c r="F1439" s="46" t="s">
        <v>4186</v>
      </c>
      <c r="G1439" s="46" t="s">
        <v>4187</v>
      </c>
      <c r="H1439" s="126" t="s">
        <v>4185</v>
      </c>
      <c r="I1439" s="126" t="s">
        <v>5084</v>
      </c>
      <c r="J1439" s="177" t="s">
        <v>5278</v>
      </c>
      <c r="K1439" s="177">
        <v>0</v>
      </c>
      <c r="L1439" s="186">
        <v>0</v>
      </c>
      <c r="M1439" s="186">
        <v>0</v>
      </c>
      <c r="N1439" s="168"/>
      <c r="O1439" s="155"/>
      <c r="P1439" s="174" t="s">
        <v>5278</v>
      </c>
      <c r="Q1439" s="175">
        <v>1024.541907</v>
      </c>
      <c r="R1439" s="186">
        <v>7.7802021620000001</v>
      </c>
      <c r="S1439" s="186">
        <v>97.667508459999993</v>
      </c>
      <c r="T1439" s="168">
        <v>12.499026430000001</v>
      </c>
      <c r="U1439" s="155">
        <f t="shared" si="82"/>
        <v>8.0006231333331126</v>
      </c>
      <c r="AA1439"/>
    </row>
    <row r="1440" spans="1:27" s="20" customFormat="1" ht="16" customHeight="1" x14ac:dyDescent="0.25">
      <c r="A1440" s="11"/>
      <c r="B1440" s="61"/>
      <c r="C1440" s="262"/>
      <c r="D1440" s="21"/>
      <c r="E1440" s="21"/>
      <c r="F1440" s="54"/>
      <c r="G1440" s="54"/>
      <c r="H1440" s="126"/>
      <c r="I1440" s="126"/>
      <c r="J1440" s="186"/>
      <c r="K1440" s="186"/>
      <c r="L1440" s="186"/>
      <c r="M1440" s="186"/>
      <c r="N1440" s="168"/>
      <c r="O1440" s="155"/>
      <c r="P1440" s="186"/>
      <c r="Q1440" s="186"/>
      <c r="R1440" s="186"/>
      <c r="S1440" s="186"/>
      <c r="T1440" s="168"/>
      <c r="U1440" s="155"/>
      <c r="AA1440"/>
    </row>
    <row r="1441" spans="1:21" ht="16" customHeight="1" x14ac:dyDescent="0.25">
      <c r="A1441" s="9" t="s">
        <v>711</v>
      </c>
      <c r="B1441" s="239">
        <v>2</v>
      </c>
      <c r="C1441" s="240" t="s">
        <v>6186</v>
      </c>
      <c r="D1441" s="10" t="s">
        <v>712</v>
      </c>
      <c r="E1441" s="10" t="s">
        <v>713</v>
      </c>
      <c r="F1441" s="91" t="s">
        <v>714</v>
      </c>
      <c r="G1441" s="91" t="s">
        <v>715</v>
      </c>
      <c r="H1441" s="126" t="s">
        <v>713</v>
      </c>
      <c r="I1441" s="126" t="s">
        <v>5085</v>
      </c>
      <c r="J1441" s="169" t="s">
        <v>5279</v>
      </c>
      <c r="K1441" s="171">
        <v>358.9864346</v>
      </c>
      <c r="L1441" s="166">
        <v>0.62658757300000001</v>
      </c>
      <c r="M1441" s="186">
        <v>46.834969200000003</v>
      </c>
      <c r="N1441" s="168">
        <v>2.8715380220000002</v>
      </c>
      <c r="O1441" s="155">
        <f t="shared" si="83"/>
        <v>34.824543235666752</v>
      </c>
      <c r="P1441" s="174" t="s">
        <v>5279</v>
      </c>
      <c r="Q1441" s="171">
        <v>361.48108339999999</v>
      </c>
      <c r="R1441" s="186">
        <v>8.7386787219999995</v>
      </c>
      <c r="S1441" s="186">
        <v>31.85694234</v>
      </c>
      <c r="T1441" s="168">
        <v>39.771612349999998</v>
      </c>
      <c r="U1441" s="155">
        <f t="shared" si="82"/>
        <v>2.5143561975807098</v>
      </c>
    </row>
    <row r="1442" spans="1:21" ht="16" customHeight="1" x14ac:dyDescent="0.25">
      <c r="A1442" s="11"/>
      <c r="B1442" s="241"/>
      <c r="C1442" s="242"/>
      <c r="D1442" s="12"/>
      <c r="E1442" s="12"/>
      <c r="F1442" s="91"/>
      <c r="G1442" s="91"/>
      <c r="H1442" s="126"/>
      <c r="I1442" s="126"/>
      <c r="J1442" s="186"/>
      <c r="K1442" s="186"/>
      <c r="L1442" s="186"/>
      <c r="M1442" s="186"/>
      <c r="N1442" s="168"/>
      <c r="O1442" s="155"/>
      <c r="P1442" s="174" t="s">
        <v>5279</v>
      </c>
      <c r="Q1442" s="171">
        <v>382.16762</v>
      </c>
      <c r="R1442" s="186">
        <v>17.540264929999999</v>
      </c>
      <c r="S1442" s="186">
        <v>63.943214560000001</v>
      </c>
      <c r="T1442" s="168">
        <v>75.511336189999994</v>
      </c>
      <c r="U1442" s="155">
        <f t="shared" si="82"/>
        <v>1.3243044693101729</v>
      </c>
    </row>
    <row r="1443" spans="1:21" ht="16" customHeight="1" x14ac:dyDescent="0.25">
      <c r="A1443" s="11"/>
      <c r="B1443" s="241"/>
      <c r="C1443" s="242"/>
      <c r="D1443" s="12"/>
      <c r="E1443" s="12"/>
      <c r="F1443" s="91"/>
      <c r="G1443" s="91"/>
      <c r="H1443" s="126"/>
      <c r="I1443" s="126"/>
      <c r="J1443" s="186"/>
      <c r="K1443" s="186"/>
      <c r="L1443" s="186"/>
      <c r="M1443" s="186"/>
      <c r="N1443" s="168"/>
      <c r="O1443" s="155"/>
      <c r="P1443" s="174" t="s">
        <v>5279</v>
      </c>
      <c r="Q1443" s="175">
        <v>416.93496320000003</v>
      </c>
      <c r="R1443" s="186">
        <v>1.1520590740000001</v>
      </c>
      <c r="S1443" s="192">
        <v>4.1998430960000004</v>
      </c>
      <c r="T1443" s="168">
        <v>4.5463298930000002</v>
      </c>
      <c r="U1443" s="155">
        <f t="shared" si="82"/>
        <v>21.995764133608155</v>
      </c>
    </row>
    <row r="1444" spans="1:21" ht="16" customHeight="1" x14ac:dyDescent="0.25">
      <c r="A1444" s="11"/>
      <c r="B1444" s="241"/>
      <c r="C1444" s="242"/>
      <c r="D1444" s="12"/>
      <c r="E1444" s="12"/>
      <c r="F1444" s="91"/>
      <c r="G1444" s="91"/>
      <c r="H1444" s="126"/>
      <c r="I1444" s="126"/>
      <c r="J1444" s="186"/>
      <c r="K1444" s="186"/>
      <c r="L1444" s="186"/>
      <c r="M1444" s="186"/>
      <c r="N1444" s="168"/>
      <c r="O1444" s="155"/>
      <c r="P1444" s="186"/>
      <c r="Q1444" s="186"/>
      <c r="R1444" s="186"/>
      <c r="S1444" s="186"/>
      <c r="T1444" s="168"/>
      <c r="U1444" s="155"/>
    </row>
    <row r="1445" spans="1:21" ht="16" customHeight="1" x14ac:dyDescent="0.25">
      <c r="A1445" s="6" t="s">
        <v>1940</v>
      </c>
      <c r="B1445" s="59">
        <v>5</v>
      </c>
      <c r="C1445" s="201" t="s">
        <v>6187</v>
      </c>
      <c r="D1445" s="8" t="s">
        <v>1941</v>
      </c>
      <c r="E1445" s="8" t="s">
        <v>1942</v>
      </c>
      <c r="F1445" s="89" t="s">
        <v>4351</v>
      </c>
      <c r="G1445" s="42" t="s">
        <v>2081</v>
      </c>
      <c r="H1445" s="127" t="s">
        <v>1942</v>
      </c>
      <c r="I1445" s="126" t="s">
        <v>5086</v>
      </c>
      <c r="J1445" s="174" t="s">
        <v>5283</v>
      </c>
      <c r="K1445" s="175">
        <v>688.57224570000005</v>
      </c>
      <c r="L1445" s="166">
        <v>0.464526047</v>
      </c>
      <c r="M1445" s="186">
        <v>28.572779870000002</v>
      </c>
      <c r="N1445" s="168">
        <v>1.110252703</v>
      </c>
      <c r="O1445" s="155">
        <f t="shared" si="83"/>
        <v>90.069584815953377</v>
      </c>
      <c r="P1445" s="174" t="s">
        <v>5283</v>
      </c>
      <c r="Q1445" s="175">
        <v>666.59405479999998</v>
      </c>
      <c r="R1445" s="186">
        <v>14.31587041</v>
      </c>
      <c r="S1445" s="186">
        <v>67.895621899999995</v>
      </c>
      <c r="T1445" s="168">
        <v>35.343715320000001</v>
      </c>
      <c r="U1445" s="155">
        <f t="shared" si="82"/>
        <v>2.8293573297149339</v>
      </c>
    </row>
    <row r="1446" spans="1:21" ht="16" customHeight="1" x14ac:dyDescent="0.25">
      <c r="A1446" s="11"/>
      <c r="B1446" s="63"/>
      <c r="C1446" s="202"/>
      <c r="D1446" s="21"/>
      <c r="E1446" s="21"/>
      <c r="F1446" s="89"/>
      <c r="G1446" s="42"/>
      <c r="H1446" s="127"/>
      <c r="I1446" s="126"/>
      <c r="J1446" s="186"/>
      <c r="K1446" s="186"/>
      <c r="L1446" s="186"/>
      <c r="M1446" s="186"/>
      <c r="N1446" s="168"/>
      <c r="O1446" s="155"/>
      <c r="P1446" s="174" t="s">
        <v>5283</v>
      </c>
      <c r="Q1446" s="175">
        <v>727.05603310000004</v>
      </c>
      <c r="R1446" s="186">
        <v>3.459434162</v>
      </c>
      <c r="S1446" s="186">
        <v>16.406996370000002</v>
      </c>
      <c r="T1446" s="168">
        <v>7.8308182520000003</v>
      </c>
      <c r="U1446" s="155">
        <f t="shared" si="82"/>
        <v>12.770057582993946</v>
      </c>
    </row>
    <row r="1447" spans="1:21" ht="16" customHeight="1" x14ac:dyDescent="0.25">
      <c r="A1447" s="11"/>
      <c r="B1447" s="63"/>
      <c r="C1447" s="202"/>
      <c r="D1447" s="21"/>
      <c r="E1447" s="21"/>
      <c r="F1447" s="89"/>
      <c r="G1447" s="42"/>
      <c r="H1447" s="127"/>
      <c r="I1447" s="126"/>
      <c r="J1447" s="186"/>
      <c r="K1447" s="186"/>
      <c r="L1447" s="186"/>
      <c r="M1447" s="186"/>
      <c r="N1447" s="168"/>
      <c r="O1447" s="155"/>
      <c r="P1447" s="174" t="s">
        <v>5283</v>
      </c>
      <c r="Q1447" s="175">
        <v>1011.249639</v>
      </c>
      <c r="R1447" s="186">
        <v>2.0650723320000002</v>
      </c>
      <c r="S1447" s="192">
        <v>9.7939815209999992</v>
      </c>
      <c r="T1447" s="168">
        <v>3.3611699480000001</v>
      </c>
      <c r="U1447" s="155">
        <f t="shared" si="82"/>
        <v>29.751545309246588</v>
      </c>
    </row>
    <row r="1448" spans="1:21" ht="16" customHeight="1" x14ac:dyDescent="0.25">
      <c r="A1448" s="11"/>
      <c r="B1448" s="63"/>
      <c r="C1448" s="202"/>
      <c r="D1448" s="21"/>
      <c r="E1448" s="21"/>
      <c r="F1448" s="89"/>
      <c r="G1448" s="42"/>
      <c r="H1448" s="127"/>
      <c r="I1448" s="126"/>
      <c r="J1448" s="186"/>
      <c r="K1448" s="186"/>
      <c r="L1448" s="186"/>
      <c r="M1448" s="186"/>
      <c r="N1448" s="168"/>
      <c r="O1448" s="155"/>
      <c r="P1448" s="174" t="s">
        <v>5283</v>
      </c>
      <c r="Q1448" s="175">
        <v>1213.9022279999999</v>
      </c>
      <c r="R1448" s="186">
        <v>1.070542216</v>
      </c>
      <c r="S1448" s="192">
        <v>5.0772413700000003</v>
      </c>
      <c r="T1448" s="168">
        <v>1.4516178719999999</v>
      </c>
      <c r="U1448" s="155">
        <f t="shared" si="82"/>
        <v>68.888653087621947</v>
      </c>
    </row>
    <row r="1449" spans="1:21" ht="16" customHeight="1" x14ac:dyDescent="0.25">
      <c r="A1449" s="6" t="s">
        <v>3685</v>
      </c>
      <c r="B1449" s="64">
        <v>9</v>
      </c>
      <c r="C1449" s="201" t="s">
        <v>6188</v>
      </c>
      <c r="D1449" s="8" t="s">
        <v>3686</v>
      </c>
      <c r="E1449" s="8" t="s">
        <v>3687</v>
      </c>
      <c r="F1449" s="42" t="s">
        <v>3688</v>
      </c>
      <c r="G1449" s="42" t="s">
        <v>3689</v>
      </c>
      <c r="H1449" s="131" t="s">
        <v>3687</v>
      </c>
      <c r="I1449" s="128" t="s">
        <v>5087</v>
      </c>
      <c r="J1449" s="177" t="s">
        <v>5284</v>
      </c>
      <c r="K1449" s="178">
        <v>16.80637651</v>
      </c>
      <c r="L1449" s="166">
        <v>0.22256624</v>
      </c>
      <c r="M1449" s="186">
        <v>31.18132816</v>
      </c>
      <c r="N1449" s="168">
        <v>21.470600149999999</v>
      </c>
      <c r="O1449" s="155">
        <f t="shared" si="83"/>
        <v>4.6575316619642795</v>
      </c>
      <c r="P1449" s="174" t="s">
        <v>5284</v>
      </c>
      <c r="Q1449" s="175">
        <v>977.87277429999995</v>
      </c>
      <c r="R1449" s="186">
        <v>2.4291036859999999</v>
      </c>
      <c r="S1449" s="186">
        <v>43.287844509999999</v>
      </c>
      <c r="T1449" s="168">
        <v>4.0885891519999999</v>
      </c>
      <c r="U1449" s="155">
        <f t="shared" si="82"/>
        <v>24.458314661203701</v>
      </c>
    </row>
    <row r="1450" spans="1:21" ht="16" customHeight="1" x14ac:dyDescent="0.25">
      <c r="A1450" s="11"/>
      <c r="B1450" s="64"/>
      <c r="C1450" s="202"/>
      <c r="D1450" s="21"/>
      <c r="E1450" s="21"/>
      <c r="F1450" s="42"/>
      <c r="G1450" s="42"/>
      <c r="H1450" s="127"/>
      <c r="I1450" s="126"/>
      <c r="J1450" s="186"/>
      <c r="K1450" s="186"/>
      <c r="L1450" s="186"/>
      <c r="M1450" s="186"/>
      <c r="N1450" s="168"/>
      <c r="O1450" s="155"/>
      <c r="P1450" s="174" t="s">
        <v>5284</v>
      </c>
      <c r="Q1450" s="175">
        <v>1047.6173839999999</v>
      </c>
      <c r="R1450" s="186">
        <v>1.431576803</v>
      </c>
      <c r="S1450" s="186">
        <v>25.511415750000001</v>
      </c>
      <c r="T1450" s="168">
        <v>2.2492069369999999</v>
      </c>
      <c r="U1450" s="155">
        <f t="shared" si="82"/>
        <v>44.46011541000329</v>
      </c>
    </row>
    <row r="1451" spans="1:21" ht="16" customHeight="1" x14ac:dyDescent="0.25">
      <c r="A1451" s="11"/>
      <c r="B1451" s="64"/>
      <c r="C1451" s="202"/>
      <c r="D1451" s="21"/>
      <c r="E1451" s="21"/>
      <c r="F1451" s="42"/>
      <c r="G1451" s="42"/>
      <c r="H1451" s="127"/>
      <c r="I1451" s="126"/>
      <c r="J1451" s="186"/>
      <c r="K1451" s="186"/>
      <c r="L1451" s="186"/>
      <c r="M1451" s="186"/>
      <c r="N1451" s="168"/>
      <c r="O1451" s="155"/>
      <c r="P1451" s="174" t="s">
        <v>5284</v>
      </c>
      <c r="Q1451" s="175">
        <v>1174.6019779999999</v>
      </c>
      <c r="R1451" s="186">
        <v>1.373822807</v>
      </c>
      <c r="S1451" s="186">
        <v>24.482210609999999</v>
      </c>
      <c r="T1451" s="168">
        <v>1.925170064</v>
      </c>
      <c r="U1451" s="155">
        <f t="shared" si="82"/>
        <v>51.943463006185617</v>
      </c>
    </row>
    <row r="1452" spans="1:21" ht="16" customHeight="1" x14ac:dyDescent="0.25">
      <c r="A1452" s="6" t="s">
        <v>2525</v>
      </c>
      <c r="B1452" s="61">
        <v>6</v>
      </c>
      <c r="C1452" s="201" t="s">
        <v>6189</v>
      </c>
      <c r="D1452" s="8" t="s">
        <v>2526</v>
      </c>
      <c r="E1452" s="161" t="s">
        <v>2527</v>
      </c>
      <c r="F1452" s="42" t="s">
        <v>4274</v>
      </c>
      <c r="G1452" s="42" t="s">
        <v>2528</v>
      </c>
      <c r="H1452" s="126" t="s">
        <v>2527</v>
      </c>
      <c r="I1452" s="126" t="s">
        <v>5088</v>
      </c>
      <c r="J1452" s="169" t="s">
        <v>5285</v>
      </c>
      <c r="K1452" s="171">
        <v>284.89141430000001</v>
      </c>
      <c r="L1452" s="186">
        <v>1.1560042829999999</v>
      </c>
      <c r="M1452" s="186">
        <v>68.299153939999997</v>
      </c>
      <c r="N1452" s="168">
        <v>6.6743532080000003</v>
      </c>
      <c r="O1452" s="155">
        <f t="shared" si="83"/>
        <v>14.982725199520186</v>
      </c>
      <c r="P1452" s="174" t="s">
        <v>5285</v>
      </c>
      <c r="Q1452" s="171">
        <v>280.3428533</v>
      </c>
      <c r="R1452" s="186">
        <v>2.429751644</v>
      </c>
      <c r="S1452" s="186">
        <v>12.73366287</v>
      </c>
      <c r="T1452" s="168">
        <v>14.25591429</v>
      </c>
      <c r="U1452" s="155">
        <f t="shared" si="82"/>
        <v>7.0146325213351153</v>
      </c>
    </row>
    <row r="1453" spans="1:21" ht="16" customHeight="1" x14ac:dyDescent="0.25">
      <c r="A1453" s="11"/>
      <c r="B1453" s="61"/>
      <c r="C1453" s="202"/>
      <c r="D1453" s="21"/>
      <c r="E1453" s="264"/>
      <c r="F1453" s="42"/>
      <c r="G1453" s="42"/>
      <c r="H1453" s="126"/>
      <c r="I1453" s="126"/>
      <c r="J1453" s="186"/>
      <c r="K1453" s="186"/>
      <c r="L1453" s="186"/>
      <c r="M1453" s="186"/>
      <c r="N1453" s="168"/>
      <c r="O1453" s="155"/>
      <c r="P1453" s="174" t="s">
        <v>5285</v>
      </c>
      <c r="Q1453" s="171">
        <v>287.21154410000003</v>
      </c>
      <c r="R1453" s="186">
        <v>6.3087876649999997</v>
      </c>
      <c r="S1453" s="186">
        <v>33.062628220000001</v>
      </c>
      <c r="T1453" s="168">
        <v>36.130695449999997</v>
      </c>
      <c r="U1453" s="155">
        <f t="shared" si="82"/>
        <v>2.7677297310367717</v>
      </c>
    </row>
    <row r="1454" spans="1:21" ht="16" customHeight="1" x14ac:dyDescent="0.25">
      <c r="A1454" s="11"/>
      <c r="B1454" s="61"/>
      <c r="C1454" s="202"/>
      <c r="D1454" s="21"/>
      <c r="E1454" s="264"/>
      <c r="F1454" s="42"/>
      <c r="G1454" s="42"/>
      <c r="H1454" s="126"/>
      <c r="I1454" s="126"/>
      <c r="J1454" s="186"/>
      <c r="K1454" s="186"/>
      <c r="L1454" s="186"/>
      <c r="M1454" s="186"/>
      <c r="N1454" s="168"/>
      <c r="O1454" s="155"/>
      <c r="P1454" s="174" t="s">
        <v>5285</v>
      </c>
      <c r="Q1454" s="171">
        <v>381.7055014</v>
      </c>
      <c r="R1454" s="186">
        <v>1.4208026970000001</v>
      </c>
      <c r="S1454" s="192">
        <v>7.4460377839999996</v>
      </c>
      <c r="T1454" s="168">
        <v>6.1239958860000003</v>
      </c>
      <c r="U1454" s="155">
        <f t="shared" si="82"/>
        <v>16.329207573213576</v>
      </c>
    </row>
    <row r="1455" spans="1:21" ht="16" customHeight="1" x14ac:dyDescent="0.25">
      <c r="A1455" s="11"/>
      <c r="B1455" s="61"/>
      <c r="C1455" s="202"/>
      <c r="D1455" s="21"/>
      <c r="E1455" s="264"/>
      <c r="F1455" s="42"/>
      <c r="G1455" s="42"/>
      <c r="H1455" s="126"/>
      <c r="I1455" s="126"/>
      <c r="J1455" s="186"/>
      <c r="K1455" s="186"/>
      <c r="L1455" s="186"/>
      <c r="M1455" s="186"/>
      <c r="N1455" s="168"/>
      <c r="O1455" s="155"/>
      <c r="P1455" s="174" t="s">
        <v>5285</v>
      </c>
      <c r="Q1455" s="175">
        <v>495.03097109999999</v>
      </c>
      <c r="R1455" s="186">
        <v>1.72873718</v>
      </c>
      <c r="S1455" s="192">
        <v>9.0598380709999997</v>
      </c>
      <c r="T1455" s="168">
        <v>5.7463729419999998</v>
      </c>
      <c r="U1455" s="155">
        <f t="shared" si="82"/>
        <v>17.402281579934392</v>
      </c>
    </row>
    <row r="1456" spans="1:21" ht="16" customHeight="1" x14ac:dyDescent="0.25">
      <c r="A1456" s="11"/>
      <c r="B1456" s="61"/>
      <c r="C1456" s="202"/>
      <c r="D1456" s="21"/>
      <c r="E1456" s="264"/>
      <c r="F1456" s="42"/>
      <c r="G1456" s="42"/>
      <c r="H1456" s="126"/>
      <c r="I1456" s="126"/>
      <c r="J1456" s="186"/>
      <c r="K1456" s="186"/>
      <c r="L1456" s="186"/>
      <c r="M1456" s="186"/>
      <c r="N1456" s="168"/>
      <c r="O1456" s="155"/>
      <c r="P1456" s="174" t="s">
        <v>5285</v>
      </c>
      <c r="Q1456" s="175">
        <v>523.58739560000004</v>
      </c>
      <c r="R1456" s="186">
        <v>1.7658126569999999</v>
      </c>
      <c r="S1456" s="192">
        <v>9.2541404929999995</v>
      </c>
      <c r="T1456" s="168">
        <v>5.5496434490000004</v>
      </c>
      <c r="U1456" s="155">
        <f t="shared" si="82"/>
        <v>18.019175631547856</v>
      </c>
    </row>
    <row r="1457" spans="1:21" ht="16" customHeight="1" x14ac:dyDescent="0.2">
      <c r="A1457" s="18" t="s">
        <v>1093</v>
      </c>
      <c r="B1457" s="62">
        <v>3</v>
      </c>
      <c r="C1457" s="203" t="s">
        <v>6190</v>
      </c>
      <c r="D1457" s="15" t="s">
        <v>1094</v>
      </c>
      <c r="E1457" s="15" t="s">
        <v>1095</v>
      </c>
      <c r="F1457" s="68" t="s">
        <v>1096</v>
      </c>
      <c r="G1457" s="68" t="s">
        <v>1097</v>
      </c>
      <c r="H1457" s="127" t="s">
        <v>1095</v>
      </c>
      <c r="I1457" s="126" t="s">
        <v>5089</v>
      </c>
      <c r="J1457" s="174" t="s">
        <v>5286</v>
      </c>
      <c r="K1457" s="175">
        <v>473.10776650000003</v>
      </c>
      <c r="L1457" s="166">
        <v>0.80648918300000005</v>
      </c>
      <c r="M1457" s="186">
        <v>25.137154729999999</v>
      </c>
      <c r="N1457" s="168">
        <v>2.8049499330000001</v>
      </c>
      <c r="O1457" s="155">
        <f t="shared" si="83"/>
        <v>35.651260232315884</v>
      </c>
      <c r="P1457" s="174" t="s">
        <v>5286</v>
      </c>
      <c r="Q1457" s="175">
        <v>448.28868829999999</v>
      </c>
      <c r="R1457" s="166">
        <v>0.49123019200000001</v>
      </c>
      <c r="S1457" s="192">
        <v>5.0281679600000002</v>
      </c>
      <c r="T1457" s="168">
        <v>1.8030206929999999</v>
      </c>
      <c r="U1457" s="155">
        <f t="shared" si="82"/>
        <v>55.462480485241997</v>
      </c>
    </row>
    <row r="1458" spans="1:21" ht="16" customHeight="1" x14ac:dyDescent="0.2">
      <c r="A1458" s="18"/>
      <c r="B1458" s="62"/>
      <c r="C1458" s="218"/>
      <c r="D1458" s="15"/>
      <c r="E1458" s="15"/>
      <c r="F1458" s="68"/>
      <c r="G1458" s="68"/>
      <c r="H1458" s="127"/>
      <c r="I1458" s="126"/>
      <c r="J1458" s="174" t="s">
        <v>5286</v>
      </c>
      <c r="K1458" s="175">
        <v>485.35847869999998</v>
      </c>
      <c r="L1458" s="186">
        <v>1.4961933549999999</v>
      </c>
      <c r="M1458" s="186">
        <v>46.634281860000002</v>
      </c>
      <c r="N1458" s="168">
        <v>5.0724498880000004</v>
      </c>
      <c r="O1458" s="155">
        <f t="shared" si="83"/>
        <v>19.714339659928839</v>
      </c>
      <c r="P1458" s="174" t="s">
        <v>5286</v>
      </c>
      <c r="Q1458" s="175">
        <v>485.3633269</v>
      </c>
      <c r="R1458" s="186">
        <v>7.0169300870000004</v>
      </c>
      <c r="S1458" s="186">
        <v>71.824378129999999</v>
      </c>
      <c r="T1458" s="168">
        <v>23.788817649999999</v>
      </c>
      <c r="U1458" s="155">
        <f t="shared" si="82"/>
        <v>4.2036557457911323</v>
      </c>
    </row>
    <row r="1459" spans="1:21" ht="16" customHeight="1" x14ac:dyDescent="0.2">
      <c r="A1459" s="18"/>
      <c r="B1459" s="62"/>
      <c r="C1459" s="218"/>
      <c r="D1459" s="15"/>
      <c r="E1459" s="15"/>
      <c r="F1459" s="68"/>
      <c r="G1459" s="68"/>
      <c r="H1459" s="127"/>
      <c r="I1459" s="126"/>
      <c r="J1459" s="186"/>
      <c r="K1459" s="186"/>
      <c r="L1459" s="186"/>
      <c r="M1459" s="186"/>
      <c r="N1459" s="168"/>
      <c r="O1459" s="155"/>
      <c r="P1459" s="174" t="s">
        <v>5286</v>
      </c>
      <c r="Q1459" s="175">
        <v>533.5412887</v>
      </c>
      <c r="R1459" s="166">
        <v>0.52238394600000004</v>
      </c>
      <c r="S1459" s="192">
        <v>5.347053711</v>
      </c>
      <c r="T1459" s="168">
        <v>1.611148043</v>
      </c>
      <c r="U1459" s="155">
        <f t="shared" si="82"/>
        <v>62.067542727977603</v>
      </c>
    </row>
    <row r="1460" spans="1:21" ht="16" customHeight="1" x14ac:dyDescent="0.2">
      <c r="A1460" s="18"/>
      <c r="B1460" s="62"/>
      <c r="C1460" s="218"/>
      <c r="D1460" s="15"/>
      <c r="E1460" s="15"/>
      <c r="F1460" s="68"/>
      <c r="G1460" s="68"/>
      <c r="H1460" s="127"/>
      <c r="I1460" s="126"/>
      <c r="J1460" s="186"/>
      <c r="K1460" s="186"/>
      <c r="L1460" s="186"/>
      <c r="M1460" s="186"/>
      <c r="N1460" s="168"/>
      <c r="O1460" s="155"/>
      <c r="P1460" s="174" t="s">
        <v>5286</v>
      </c>
      <c r="Q1460" s="175">
        <v>582.68808160000003</v>
      </c>
      <c r="R1460" s="166">
        <v>0.87327273800000005</v>
      </c>
      <c r="S1460" s="192">
        <v>8.9387054710000005</v>
      </c>
      <c r="T1460" s="168">
        <v>2.466296388</v>
      </c>
      <c r="U1460" s="155">
        <f t="shared" si="82"/>
        <v>40.546627115280842</v>
      </c>
    </row>
    <row r="1461" spans="1:21" ht="16" customHeight="1" x14ac:dyDescent="0.25">
      <c r="A1461" s="11" t="s">
        <v>3828</v>
      </c>
      <c r="B1461" s="231">
        <v>10</v>
      </c>
      <c r="C1461" s="244" t="s">
        <v>6191</v>
      </c>
      <c r="D1461" s="21" t="s">
        <v>3829</v>
      </c>
      <c r="E1461" s="220" t="s">
        <v>3830</v>
      </c>
      <c r="F1461" s="54" t="s">
        <v>3831</v>
      </c>
      <c r="G1461" s="54" t="s">
        <v>3832</v>
      </c>
      <c r="H1461" s="127" t="s">
        <v>3830</v>
      </c>
      <c r="I1461" s="126" t="s">
        <v>5090</v>
      </c>
      <c r="J1461" s="174" t="s">
        <v>5287</v>
      </c>
      <c r="K1461" s="175">
        <v>1201.174796</v>
      </c>
      <c r="L1461" s="166">
        <v>0.25544461299999999</v>
      </c>
      <c r="M1461" s="186">
        <v>22.9764965</v>
      </c>
      <c r="N1461" s="168">
        <v>0.35004329899999997</v>
      </c>
      <c r="O1461" s="155">
        <f t="shared" si="83"/>
        <v>285.67894396401516</v>
      </c>
      <c r="P1461" s="174" t="s">
        <v>5287</v>
      </c>
      <c r="Q1461" s="175">
        <v>1238.5086040000001</v>
      </c>
      <c r="R1461" s="186">
        <v>9.5890424840000001</v>
      </c>
      <c r="S1461" s="186">
        <v>95.98165539</v>
      </c>
      <c r="T1461" s="168">
        <v>12.74413253</v>
      </c>
      <c r="U1461" s="155">
        <f t="shared" si="82"/>
        <v>7.8467482792255616</v>
      </c>
    </row>
    <row r="1462" spans="1:21" ht="16" customHeight="1" x14ac:dyDescent="0.25">
      <c r="A1462" s="11"/>
      <c r="B1462" s="231"/>
      <c r="C1462" s="273"/>
      <c r="D1462" s="21"/>
      <c r="E1462" s="221"/>
      <c r="F1462" s="54"/>
      <c r="G1462" s="54"/>
      <c r="H1462" s="127"/>
      <c r="I1462" s="126"/>
      <c r="J1462" s="186"/>
      <c r="K1462" s="186"/>
      <c r="L1462" s="186"/>
      <c r="M1462" s="186"/>
      <c r="N1462" s="168"/>
      <c r="O1462" s="155"/>
      <c r="P1462" s="186"/>
      <c r="Q1462" s="186"/>
      <c r="R1462" s="186"/>
      <c r="S1462" s="186"/>
      <c r="T1462" s="168"/>
      <c r="U1462" s="155"/>
    </row>
    <row r="1463" spans="1:21" ht="16" customHeight="1" x14ac:dyDescent="0.25">
      <c r="A1463" s="6" t="s">
        <v>2322</v>
      </c>
      <c r="B1463" s="61">
        <v>6</v>
      </c>
      <c r="C1463" s="384" t="s">
        <v>6192</v>
      </c>
      <c r="D1463" s="220" t="s">
        <v>2323</v>
      </c>
      <c r="E1463" s="378" t="s">
        <v>2324</v>
      </c>
      <c r="F1463" s="42" t="s">
        <v>2325</v>
      </c>
      <c r="G1463" s="42" t="s">
        <v>2326</v>
      </c>
      <c r="H1463" s="127" t="s">
        <v>2324</v>
      </c>
      <c r="I1463" s="126" t="s">
        <v>5091</v>
      </c>
      <c r="J1463" s="174" t="s">
        <v>5288</v>
      </c>
      <c r="K1463" s="175">
        <v>483.45323739999998</v>
      </c>
      <c r="L1463" s="186">
        <v>1.702732962</v>
      </c>
      <c r="M1463" s="186">
        <v>48.782771580000002</v>
      </c>
      <c r="N1463" s="168">
        <v>5.7954053679999999</v>
      </c>
      <c r="O1463" s="155">
        <f t="shared" si="83"/>
        <v>17.2550483788695</v>
      </c>
      <c r="P1463" s="174" t="s">
        <v>5288</v>
      </c>
      <c r="Q1463" s="175">
        <v>488.15703330000002</v>
      </c>
      <c r="R1463" s="186">
        <v>2.8230560429999998</v>
      </c>
      <c r="S1463" s="186">
        <v>21.20185626</v>
      </c>
      <c r="T1463" s="168">
        <v>9.5159893219999994</v>
      </c>
      <c r="U1463" s="155">
        <f t="shared" si="82"/>
        <v>10.508628857833013</v>
      </c>
    </row>
    <row r="1464" spans="1:21" ht="16" customHeight="1" x14ac:dyDescent="0.25">
      <c r="A1464" s="11"/>
      <c r="B1464" s="61"/>
      <c r="C1464" s="385"/>
      <c r="D1464" s="221"/>
      <c r="E1464" s="380"/>
      <c r="F1464" s="42"/>
      <c r="G1464" s="42"/>
      <c r="H1464" s="127"/>
      <c r="I1464" s="126"/>
      <c r="J1464" s="186"/>
      <c r="K1464" s="186"/>
      <c r="L1464" s="186"/>
      <c r="M1464" s="186"/>
      <c r="N1464" s="168"/>
      <c r="O1464" s="155"/>
      <c r="P1464" s="174" t="s">
        <v>5288</v>
      </c>
      <c r="Q1464" s="175">
        <v>520.44843649999996</v>
      </c>
      <c r="R1464" s="186">
        <v>7.8481144509999998</v>
      </c>
      <c r="S1464" s="186">
        <v>58.941300480000002</v>
      </c>
      <c r="T1464" s="168">
        <v>24.813953219999998</v>
      </c>
      <c r="U1464" s="155">
        <f t="shared" si="82"/>
        <v>4.0299906715146134</v>
      </c>
    </row>
    <row r="1465" spans="1:21" ht="16" customHeight="1" x14ac:dyDescent="0.25">
      <c r="A1465" s="11"/>
      <c r="B1465" s="61"/>
      <c r="C1465" s="385"/>
      <c r="D1465" s="221"/>
      <c r="E1465" s="380"/>
      <c r="F1465" s="42"/>
      <c r="G1465" s="42"/>
      <c r="H1465" s="127"/>
      <c r="I1465" s="126"/>
      <c r="J1465" s="186"/>
      <c r="K1465" s="186"/>
      <c r="L1465" s="186"/>
      <c r="M1465" s="186"/>
      <c r="N1465" s="168"/>
      <c r="O1465" s="155"/>
      <c r="P1465" s="174" t="s">
        <v>5288</v>
      </c>
      <c r="Q1465" s="175">
        <v>610.72013749999996</v>
      </c>
      <c r="R1465" s="186">
        <v>1.2897238660000001</v>
      </c>
      <c r="S1465" s="192">
        <v>9.6861484870000005</v>
      </c>
      <c r="T1465" s="168">
        <v>3.4753206830000001</v>
      </c>
      <c r="U1465" s="155">
        <f t="shared" si="82"/>
        <v>28.774323039932256</v>
      </c>
    </row>
    <row r="1466" spans="1:21" ht="16" customHeight="1" x14ac:dyDescent="0.25">
      <c r="A1466" s="11" t="s">
        <v>4014</v>
      </c>
      <c r="B1466" s="61">
        <v>10</v>
      </c>
      <c r="C1466" s="272" t="s">
        <v>6193</v>
      </c>
      <c r="D1466" s="21" t="s">
        <v>4015</v>
      </c>
      <c r="E1466" s="220" t="s">
        <v>4016</v>
      </c>
      <c r="F1466" s="54" t="s">
        <v>4017</v>
      </c>
      <c r="G1466" s="54" t="s">
        <v>4018</v>
      </c>
      <c r="H1466" s="126" t="s">
        <v>4016</v>
      </c>
      <c r="I1466" s="126" t="s">
        <v>5092</v>
      </c>
      <c r="J1466" s="174" t="s">
        <v>5289</v>
      </c>
      <c r="K1466" s="175">
        <v>624.84092710000004</v>
      </c>
      <c r="L1466" s="166">
        <v>0.89553492700000004</v>
      </c>
      <c r="M1466" s="186">
        <v>42.684536250000001</v>
      </c>
      <c r="N1466" s="168">
        <v>2.3586180909999999</v>
      </c>
      <c r="O1466" s="155">
        <f t="shared" si="83"/>
        <v>42.397707531193532</v>
      </c>
      <c r="P1466" s="174" t="s">
        <v>5289</v>
      </c>
      <c r="Q1466" s="175">
        <v>605.61574680000001</v>
      </c>
      <c r="R1466" s="186">
        <v>12.534693300000001</v>
      </c>
      <c r="S1466" s="186">
        <v>72.333942949999994</v>
      </c>
      <c r="T1466" s="168">
        <v>34.060842399999999</v>
      </c>
      <c r="U1466" s="155">
        <f t="shared" si="82"/>
        <v>2.935922688747123</v>
      </c>
    </row>
    <row r="1467" spans="1:21" ht="16" customHeight="1" x14ac:dyDescent="0.25">
      <c r="A1467" s="11"/>
      <c r="B1467" s="61"/>
      <c r="C1467" s="272"/>
      <c r="D1467" s="21"/>
      <c r="E1467" s="220"/>
      <c r="F1467" s="54"/>
      <c r="G1467" s="54"/>
      <c r="H1467" s="126"/>
      <c r="I1467" s="126"/>
      <c r="J1467" s="186"/>
      <c r="K1467" s="186"/>
      <c r="L1467" s="186"/>
      <c r="M1467" s="186"/>
      <c r="N1467" s="168"/>
      <c r="O1467" s="155"/>
      <c r="P1467" s="174" t="s">
        <v>5289</v>
      </c>
      <c r="Q1467" s="175">
        <v>654.09217249999995</v>
      </c>
      <c r="R1467" s="186">
        <v>3.2785310679999999</v>
      </c>
      <c r="S1467" s="186">
        <v>18.919416179999999</v>
      </c>
      <c r="T1467" s="168">
        <v>8.2488421590000005</v>
      </c>
      <c r="U1467" s="155">
        <f t="shared" si="82"/>
        <v>12.12291350379323</v>
      </c>
    </row>
    <row r="1468" spans="1:21" ht="16" customHeight="1" x14ac:dyDescent="0.25">
      <c r="A1468" s="11" t="s">
        <v>2347</v>
      </c>
      <c r="B1468" s="61">
        <v>6</v>
      </c>
      <c r="C1468" s="201" t="s">
        <v>6194</v>
      </c>
      <c r="D1468" s="21" t="s">
        <v>2348</v>
      </c>
      <c r="E1468" s="21" t="s">
        <v>2349</v>
      </c>
      <c r="F1468" s="54" t="s">
        <v>2350</v>
      </c>
      <c r="G1468" s="54" t="s">
        <v>2351</v>
      </c>
      <c r="H1468" s="127" t="s">
        <v>2349</v>
      </c>
      <c r="I1468" s="126" t="s">
        <v>5093</v>
      </c>
      <c r="J1468" s="177" t="s">
        <v>5290</v>
      </c>
      <c r="K1468" s="178">
        <v>14.661695659999999</v>
      </c>
      <c r="L1468" s="166">
        <v>0.52545825000000002</v>
      </c>
      <c r="M1468" s="186">
        <v>100</v>
      </c>
      <c r="N1468" s="168">
        <v>57.975753140000002</v>
      </c>
      <c r="O1468" s="155">
        <f t="shared" si="83"/>
        <v>1.7248590071528651</v>
      </c>
      <c r="P1468" s="169" t="s">
        <v>5290</v>
      </c>
      <c r="Q1468" s="171">
        <v>288.6899507</v>
      </c>
      <c r="R1468" s="186">
        <v>6.774285968</v>
      </c>
      <c r="S1468" s="186">
        <v>53.556530019999997</v>
      </c>
      <c r="T1468" s="168">
        <v>38.59812187</v>
      </c>
      <c r="U1468" s="155">
        <f t="shared" si="82"/>
        <v>2.5907996336403092</v>
      </c>
    </row>
    <row r="1469" spans="1:21" ht="16" customHeight="1" x14ac:dyDescent="0.25">
      <c r="A1469" s="11"/>
      <c r="B1469" s="61"/>
      <c r="C1469" s="202"/>
      <c r="D1469" s="21"/>
      <c r="E1469" s="21"/>
      <c r="F1469" s="54"/>
      <c r="G1469" s="54"/>
      <c r="H1469" s="127"/>
      <c r="I1469" s="126"/>
      <c r="J1469" s="186"/>
      <c r="K1469" s="186"/>
      <c r="L1469" s="186"/>
      <c r="M1469" s="186"/>
      <c r="N1469" s="168"/>
      <c r="O1469" s="155"/>
      <c r="P1469" s="169" t="s">
        <v>5290</v>
      </c>
      <c r="Q1469" s="171">
        <v>326.77081320000002</v>
      </c>
      <c r="R1469" s="166">
        <v>0.71209364399999997</v>
      </c>
      <c r="S1469" s="192">
        <v>5.6297098769999998</v>
      </c>
      <c r="T1469" s="168">
        <v>3.584872383</v>
      </c>
      <c r="U1469" s="155">
        <f t="shared" si="82"/>
        <v>27.894995781220814</v>
      </c>
    </row>
    <row r="1470" spans="1:21" ht="16" customHeight="1" x14ac:dyDescent="0.25">
      <c r="A1470" s="11"/>
      <c r="B1470" s="61"/>
      <c r="C1470" s="202"/>
      <c r="D1470" s="21"/>
      <c r="E1470" s="21"/>
      <c r="F1470" s="54"/>
      <c r="G1470" s="54"/>
      <c r="H1470" s="127"/>
      <c r="I1470" s="126"/>
      <c r="J1470" s="186"/>
      <c r="K1470" s="186"/>
      <c r="L1470" s="186"/>
      <c r="M1470" s="186"/>
      <c r="N1470" s="168"/>
      <c r="O1470" s="155"/>
      <c r="P1470" s="169" t="s">
        <v>5290</v>
      </c>
      <c r="Q1470" s="171">
        <v>345.06332370000001</v>
      </c>
      <c r="R1470" s="166">
        <v>0.97821812100000005</v>
      </c>
      <c r="S1470" s="192">
        <v>7.7336516990000002</v>
      </c>
      <c r="T1470" s="168">
        <v>4.6637477619999999</v>
      </c>
      <c r="U1470" s="155">
        <f t="shared" si="82"/>
        <v>21.441982950878124</v>
      </c>
    </row>
    <row r="1471" spans="1:21" ht="16" customHeight="1" x14ac:dyDescent="0.25">
      <c r="A1471" s="11"/>
      <c r="B1471" s="61"/>
      <c r="C1471" s="202"/>
      <c r="D1471" s="21"/>
      <c r="E1471" s="21"/>
      <c r="F1471" s="54"/>
      <c r="G1471" s="54"/>
      <c r="H1471" s="127"/>
      <c r="I1471" s="126"/>
      <c r="J1471" s="186"/>
      <c r="K1471" s="186"/>
      <c r="L1471" s="186"/>
      <c r="M1471" s="186"/>
      <c r="N1471" s="168"/>
      <c r="O1471" s="155"/>
      <c r="P1471" s="169" t="s">
        <v>5290</v>
      </c>
      <c r="Q1471" s="171">
        <v>347.74027640000003</v>
      </c>
      <c r="R1471" s="186">
        <v>1.3356488289999999</v>
      </c>
      <c r="S1471" s="186">
        <v>10.55944744</v>
      </c>
      <c r="T1471" s="168">
        <v>6.3188487560000004</v>
      </c>
      <c r="U1471" s="155">
        <f t="shared" si="82"/>
        <v>15.825667595706573</v>
      </c>
    </row>
    <row r="1472" spans="1:21" ht="16" customHeight="1" x14ac:dyDescent="0.25">
      <c r="A1472" s="11"/>
      <c r="B1472" s="61"/>
      <c r="C1472" s="202"/>
      <c r="D1472" s="21"/>
      <c r="E1472" s="21"/>
      <c r="F1472" s="54"/>
      <c r="G1472" s="54"/>
      <c r="H1472" s="127"/>
      <c r="I1472" s="126"/>
      <c r="J1472" s="186"/>
      <c r="K1472" s="186"/>
      <c r="L1472" s="186"/>
      <c r="M1472" s="186"/>
      <c r="N1472" s="168"/>
      <c r="O1472" s="155"/>
      <c r="P1472" s="169" t="s">
        <v>5290</v>
      </c>
      <c r="Q1472" s="171">
        <v>376.74059790000001</v>
      </c>
      <c r="R1472" s="166">
        <v>0.78967909400000003</v>
      </c>
      <c r="S1472" s="192">
        <v>6.2430892770000002</v>
      </c>
      <c r="T1472" s="168">
        <v>3.4485288170000001</v>
      </c>
      <c r="U1472" s="155">
        <f t="shared" si="82"/>
        <v>28.99787280507449</v>
      </c>
    </row>
    <row r="1473" spans="1:21" ht="16" customHeight="1" x14ac:dyDescent="0.25">
      <c r="A1473" s="20" t="s">
        <v>1335</v>
      </c>
      <c r="B1473" s="233">
        <v>4</v>
      </c>
      <c r="C1473" s="210" t="s">
        <v>6195</v>
      </c>
      <c r="D1473" s="207" t="s">
        <v>1336</v>
      </c>
      <c r="E1473" s="207" t="s">
        <v>1337</v>
      </c>
      <c r="F1473" s="54" t="s">
        <v>1338</v>
      </c>
      <c r="G1473" s="54" t="s">
        <v>1339</v>
      </c>
      <c r="H1473" s="127" t="s">
        <v>1337</v>
      </c>
      <c r="I1473" s="127" t="s">
        <v>5094</v>
      </c>
      <c r="J1473" s="174" t="s">
        <v>5291</v>
      </c>
      <c r="K1473" s="175">
        <v>606.57764959999997</v>
      </c>
      <c r="L1473" s="186">
        <v>1.0845966950000001</v>
      </c>
      <c r="M1473" s="186">
        <v>48.380650729999999</v>
      </c>
      <c r="N1473" s="168">
        <v>2.942530681</v>
      </c>
      <c r="O1473" s="155">
        <f t="shared" si="83"/>
        <v>33.984352532227682</v>
      </c>
      <c r="P1473" s="174" t="s">
        <v>5291</v>
      </c>
      <c r="Q1473" s="175">
        <v>610.94405589999997</v>
      </c>
      <c r="R1473" s="186">
        <v>15.211965599999999</v>
      </c>
      <c r="S1473" s="186">
        <v>75.388968169999998</v>
      </c>
      <c r="T1473" s="168">
        <v>40.975508099999999</v>
      </c>
      <c r="U1473" s="155">
        <f t="shared" si="82"/>
        <v>2.4404822450511601</v>
      </c>
    </row>
    <row r="1474" spans="1:21" ht="16" customHeight="1" x14ac:dyDescent="0.25">
      <c r="A1474" s="20"/>
      <c r="B1474" s="233"/>
      <c r="C1474" s="211"/>
      <c r="D1474" s="209"/>
      <c r="E1474" s="209"/>
      <c r="F1474" s="54"/>
      <c r="G1474" s="54"/>
      <c r="H1474" s="127"/>
      <c r="I1474" s="127"/>
      <c r="J1474" s="186"/>
      <c r="K1474" s="186"/>
      <c r="L1474" s="186"/>
      <c r="M1474" s="186"/>
      <c r="N1474" s="168"/>
      <c r="O1474" s="155"/>
      <c r="P1474" s="174" t="s">
        <v>5291</v>
      </c>
      <c r="Q1474" s="175">
        <v>675.89423079999995</v>
      </c>
      <c r="R1474" s="186">
        <v>4.5769752910000001</v>
      </c>
      <c r="S1474" s="186">
        <v>22.683028190000002</v>
      </c>
      <c r="T1474" s="168">
        <v>11.144434499999999</v>
      </c>
      <c r="U1474" s="155">
        <f t="shared" si="82"/>
        <v>8.9730887646205826</v>
      </c>
    </row>
    <row r="1475" spans="1:21" ht="16" customHeight="1" x14ac:dyDescent="0.25">
      <c r="A1475" s="11" t="s">
        <v>4093</v>
      </c>
      <c r="B1475" s="61" t="s">
        <v>6196</v>
      </c>
      <c r="C1475" s="262" t="s">
        <v>6197</v>
      </c>
      <c r="D1475" s="21" t="s">
        <v>4094</v>
      </c>
      <c r="E1475" s="220" t="s">
        <v>4095</v>
      </c>
      <c r="F1475" s="54" t="s">
        <v>4096</v>
      </c>
      <c r="G1475" s="54" t="s">
        <v>4097</v>
      </c>
      <c r="H1475" s="126" t="s">
        <v>4095</v>
      </c>
      <c r="I1475" s="127" t="s">
        <v>5095</v>
      </c>
      <c r="J1475" s="164" t="s">
        <v>5292</v>
      </c>
      <c r="K1475" s="165">
        <v>173.95549080000001</v>
      </c>
      <c r="L1475" s="166">
        <v>0.97202785400000002</v>
      </c>
      <c r="M1475" s="186">
        <v>45.267676080000001</v>
      </c>
      <c r="N1475" s="168">
        <v>9.185805641</v>
      </c>
      <c r="O1475" s="155">
        <f t="shared" si="83"/>
        <v>10.886361404563056</v>
      </c>
      <c r="P1475" s="164" t="s">
        <v>5292</v>
      </c>
      <c r="Q1475" s="165">
        <v>189.36471320000001</v>
      </c>
      <c r="R1475" s="186">
        <v>3.0213734470000002</v>
      </c>
      <c r="S1475" s="186">
        <v>25.668265420000001</v>
      </c>
      <c r="T1475" s="168">
        <v>26.23220358</v>
      </c>
      <c r="U1475" s="155">
        <f t="shared" ref="U1475:U1538" si="84">100/T1475</f>
        <v>3.8121082620844771</v>
      </c>
    </row>
    <row r="1476" spans="1:21" ht="16" customHeight="1" x14ac:dyDescent="0.25">
      <c r="A1476" s="11"/>
      <c r="B1476" s="61"/>
      <c r="C1476" s="263"/>
      <c r="D1476" s="21"/>
      <c r="E1476" s="221"/>
      <c r="F1476" s="54"/>
      <c r="G1476" s="54"/>
      <c r="H1476" s="126"/>
      <c r="I1476" s="127"/>
      <c r="J1476" s="186"/>
      <c r="K1476" s="186"/>
      <c r="L1476" s="186"/>
      <c r="M1476" s="186"/>
      <c r="N1476" s="168"/>
      <c r="O1476" s="155"/>
      <c r="P1476" s="164" t="s">
        <v>5292</v>
      </c>
      <c r="Q1476" s="165">
        <v>207.0073161</v>
      </c>
      <c r="R1476" s="186">
        <v>1.6702790890000001</v>
      </c>
      <c r="S1476" s="186">
        <v>14.18995954</v>
      </c>
      <c r="T1476" s="168">
        <v>13.26732951</v>
      </c>
      <c r="U1476" s="155">
        <f t="shared" si="84"/>
        <v>7.5373118550064566</v>
      </c>
    </row>
    <row r="1477" spans="1:21" ht="16" customHeight="1" x14ac:dyDescent="0.25">
      <c r="A1477" s="11"/>
      <c r="B1477" s="61"/>
      <c r="C1477" s="263"/>
      <c r="D1477" s="21"/>
      <c r="E1477" s="221"/>
      <c r="F1477" s="54"/>
      <c r="G1477" s="54"/>
      <c r="H1477" s="126"/>
      <c r="I1477" s="127"/>
      <c r="J1477" s="186"/>
      <c r="K1477" s="186"/>
      <c r="L1477" s="186"/>
      <c r="M1477" s="186"/>
      <c r="N1477" s="168"/>
      <c r="O1477" s="155"/>
      <c r="P1477" s="186"/>
      <c r="Q1477" s="186"/>
      <c r="R1477" s="186"/>
      <c r="S1477" s="186"/>
      <c r="T1477" s="168"/>
      <c r="U1477" s="155"/>
    </row>
    <row r="1478" spans="1:21" ht="16" customHeight="1" x14ac:dyDescent="0.25">
      <c r="A1478" s="11"/>
      <c r="B1478" s="61"/>
      <c r="C1478" s="263"/>
      <c r="D1478" s="21"/>
      <c r="E1478" s="221"/>
      <c r="F1478" s="54"/>
      <c r="G1478" s="54"/>
      <c r="H1478" s="126"/>
      <c r="I1478" s="127"/>
      <c r="J1478" s="186"/>
      <c r="K1478" s="186"/>
      <c r="L1478" s="186"/>
      <c r="M1478" s="186"/>
      <c r="N1478" s="168"/>
      <c r="O1478" s="155"/>
      <c r="P1478" s="186"/>
      <c r="Q1478" s="186"/>
      <c r="R1478" s="186"/>
      <c r="S1478" s="186"/>
      <c r="T1478" s="168"/>
      <c r="U1478" s="155"/>
    </row>
    <row r="1479" spans="1:21" ht="16" customHeight="1" x14ac:dyDescent="0.25">
      <c r="A1479" s="6" t="s">
        <v>716</v>
      </c>
      <c r="B1479" s="60">
        <v>2</v>
      </c>
      <c r="C1479" s="196" t="s">
        <v>6198</v>
      </c>
      <c r="D1479" s="1" t="s">
        <v>717</v>
      </c>
      <c r="E1479" s="1" t="s">
        <v>718</v>
      </c>
      <c r="F1479" s="45" t="s">
        <v>4322</v>
      </c>
      <c r="G1479" s="42" t="s">
        <v>719</v>
      </c>
      <c r="H1479" s="126" t="s">
        <v>718</v>
      </c>
      <c r="I1479" s="127" t="s">
        <v>5096</v>
      </c>
      <c r="J1479" s="174" t="s">
        <v>5293</v>
      </c>
      <c r="K1479" s="175">
        <v>437.42996260000001</v>
      </c>
      <c r="L1479" s="166">
        <v>0.77751121099999998</v>
      </c>
      <c r="M1479" s="186">
        <v>36.457734279999997</v>
      </c>
      <c r="N1479" s="168">
        <v>2.9245922470000001</v>
      </c>
      <c r="O1479" s="155">
        <f t="shared" si="83"/>
        <v>34.192800757978624</v>
      </c>
      <c r="P1479" s="174" t="s">
        <v>5293</v>
      </c>
      <c r="Q1479" s="175">
        <v>438.87308200000001</v>
      </c>
      <c r="R1479" s="186">
        <v>14.76634569</v>
      </c>
      <c r="S1479" s="186">
        <v>63.638895060000003</v>
      </c>
      <c r="T1479" s="168">
        <v>55.360770649999999</v>
      </c>
      <c r="U1479" s="155">
        <f t="shared" si="84"/>
        <v>1.8063332360782445</v>
      </c>
    </row>
    <row r="1480" spans="1:21" ht="16" customHeight="1" x14ac:dyDescent="0.25">
      <c r="A1480" s="11"/>
      <c r="B1480" s="61"/>
      <c r="C1480" s="237"/>
      <c r="D1480" s="12"/>
      <c r="E1480" s="12"/>
      <c r="F1480" s="45"/>
      <c r="G1480" s="42"/>
      <c r="H1480" s="126"/>
      <c r="I1480" s="127"/>
      <c r="J1480" s="186"/>
      <c r="K1480" s="186"/>
      <c r="L1480" s="186"/>
      <c r="M1480" s="186"/>
      <c r="N1480" s="168"/>
      <c r="O1480" s="155"/>
      <c r="P1480" s="174" t="s">
        <v>5293</v>
      </c>
      <c r="Q1480" s="175">
        <v>620.86154260000001</v>
      </c>
      <c r="R1480" s="186">
        <v>1.805615577</v>
      </c>
      <c r="S1480" s="192">
        <v>7.7817073099999998</v>
      </c>
      <c r="T1480" s="168">
        <v>4.7860137319999998</v>
      </c>
      <c r="U1480" s="155">
        <f t="shared" si="84"/>
        <v>20.894215018938439</v>
      </c>
    </row>
    <row r="1481" spans="1:21" ht="16" customHeight="1" x14ac:dyDescent="0.25">
      <c r="A1481" s="11"/>
      <c r="B1481" s="61"/>
      <c r="C1481" s="237"/>
      <c r="D1481" s="12"/>
      <c r="E1481" s="12"/>
      <c r="F1481" s="45"/>
      <c r="G1481" s="42"/>
      <c r="H1481" s="126"/>
      <c r="I1481" s="127"/>
      <c r="J1481" s="186"/>
      <c r="K1481" s="186"/>
      <c r="L1481" s="186"/>
      <c r="M1481" s="186"/>
      <c r="N1481" s="168"/>
      <c r="O1481" s="155"/>
      <c r="P1481" s="174" t="s">
        <v>5293</v>
      </c>
      <c r="Q1481" s="175">
        <v>680.97404410000001</v>
      </c>
      <c r="R1481" s="186">
        <v>1.2171673649999999</v>
      </c>
      <c r="S1481" s="192">
        <v>5.2456571070000004</v>
      </c>
      <c r="T1481" s="168">
        <v>2.9415700409999999</v>
      </c>
      <c r="U1481" s="155">
        <f t="shared" si="84"/>
        <v>33.995450934768343</v>
      </c>
    </row>
    <row r="1482" spans="1:21" ht="16" customHeight="1" x14ac:dyDescent="0.25">
      <c r="A1482" s="11"/>
      <c r="B1482" s="61"/>
      <c r="C1482" s="237"/>
      <c r="D1482" s="12"/>
      <c r="E1482" s="12"/>
      <c r="F1482" s="45"/>
      <c r="G1482" s="42"/>
      <c r="H1482" s="126"/>
      <c r="I1482" s="127"/>
      <c r="J1482" s="186"/>
      <c r="K1482" s="186"/>
      <c r="L1482" s="186"/>
      <c r="M1482" s="186"/>
      <c r="N1482" s="168"/>
      <c r="O1482" s="155"/>
      <c r="P1482" s="174" t="s">
        <v>5293</v>
      </c>
      <c r="Q1482" s="175">
        <v>883.22232680000002</v>
      </c>
      <c r="R1482" s="186">
        <v>1.7027998289999999</v>
      </c>
      <c r="S1482" s="192">
        <v>7.338599673</v>
      </c>
      <c r="T1482" s="168">
        <v>3.173152639</v>
      </c>
      <c r="U1482" s="155">
        <f t="shared" si="84"/>
        <v>31.514399518932187</v>
      </c>
    </row>
    <row r="1483" spans="1:21" ht="16" customHeight="1" x14ac:dyDescent="0.25">
      <c r="A1483" s="11" t="s">
        <v>1977</v>
      </c>
      <c r="B1483" s="63">
        <v>5</v>
      </c>
      <c r="C1483" s="201" t="s">
        <v>6199</v>
      </c>
      <c r="D1483" s="21" t="s">
        <v>1978</v>
      </c>
      <c r="E1483" s="21" t="s">
        <v>1979</v>
      </c>
      <c r="F1483" s="54" t="s">
        <v>1980</v>
      </c>
      <c r="G1483" s="54" t="s">
        <v>2092</v>
      </c>
      <c r="H1483" s="127" t="s">
        <v>1979</v>
      </c>
      <c r="I1483" s="127" t="s">
        <v>5097</v>
      </c>
      <c r="J1483" s="174" t="s">
        <v>5294</v>
      </c>
      <c r="K1483" s="175">
        <v>989.24759930000005</v>
      </c>
      <c r="L1483" s="186">
        <v>1.7800091950000001</v>
      </c>
      <c r="M1483" s="186">
        <v>49.66079345</v>
      </c>
      <c r="N1483" s="168">
        <v>2.9616132300000002</v>
      </c>
      <c r="O1483" s="155">
        <f t="shared" si="83"/>
        <v>33.76538130875381</v>
      </c>
      <c r="P1483" s="174" t="s">
        <v>5294</v>
      </c>
      <c r="Q1483" s="175">
        <v>1156.6903709999999</v>
      </c>
      <c r="R1483" s="186">
        <v>7.6097013750000002</v>
      </c>
      <c r="S1483" s="186">
        <v>91.916425160000003</v>
      </c>
      <c r="T1483" s="168">
        <v>10.82874462</v>
      </c>
      <c r="U1483" s="155">
        <f t="shared" si="84"/>
        <v>9.2346807971910589</v>
      </c>
    </row>
    <row r="1484" spans="1:21" ht="16" customHeight="1" x14ac:dyDescent="0.25">
      <c r="A1484" s="11"/>
      <c r="B1484" s="63"/>
      <c r="C1484" s="202"/>
      <c r="D1484" s="21"/>
      <c r="E1484" s="21"/>
      <c r="F1484" s="54"/>
      <c r="G1484" s="54"/>
      <c r="H1484" s="127"/>
      <c r="I1484" s="127"/>
      <c r="J1484" s="186"/>
      <c r="K1484" s="186"/>
      <c r="L1484" s="186"/>
      <c r="M1484" s="186"/>
      <c r="N1484" s="168"/>
      <c r="O1484" s="155"/>
      <c r="P1484" s="186"/>
      <c r="Q1484" s="186"/>
      <c r="R1484" s="186"/>
      <c r="S1484" s="186"/>
      <c r="T1484" s="168"/>
      <c r="U1484" s="155"/>
    </row>
    <row r="1485" spans="1:21" ht="16" customHeight="1" x14ac:dyDescent="0.25">
      <c r="A1485" s="20" t="s">
        <v>1664</v>
      </c>
      <c r="B1485" s="59">
        <v>4</v>
      </c>
      <c r="C1485" s="210" t="s">
        <v>6200</v>
      </c>
      <c r="D1485" s="207" t="s">
        <v>1665</v>
      </c>
      <c r="E1485" s="207" t="s">
        <v>1666</v>
      </c>
      <c r="F1485" s="54" t="s">
        <v>1667</v>
      </c>
      <c r="G1485" s="54" t="s">
        <v>1668</v>
      </c>
      <c r="H1485" s="128" t="s">
        <v>1666</v>
      </c>
      <c r="I1485" s="127" t="s">
        <v>5098</v>
      </c>
      <c r="J1485" s="177" t="s">
        <v>5295</v>
      </c>
      <c r="K1485" s="178">
        <v>20.50457918</v>
      </c>
      <c r="L1485" s="166">
        <v>0.25355871600000002</v>
      </c>
      <c r="M1485" s="186">
        <v>22.069976140000001</v>
      </c>
      <c r="N1485" s="168">
        <v>20.103952490000001</v>
      </c>
      <c r="O1485" s="155">
        <f t="shared" si="83"/>
        <v>4.9741462555555414</v>
      </c>
      <c r="P1485" s="177" t="s">
        <v>5295</v>
      </c>
      <c r="Q1485" s="178">
        <v>20.77397071</v>
      </c>
      <c r="R1485" s="166">
        <v>0.192330102</v>
      </c>
      <c r="S1485" s="186">
        <v>18.898781410000002</v>
      </c>
      <c r="T1485" s="168">
        <v>15.05400393</v>
      </c>
      <c r="U1485" s="155">
        <f t="shared" si="84"/>
        <v>6.6427510225845943</v>
      </c>
    </row>
    <row r="1486" spans="1:21" ht="16" customHeight="1" x14ac:dyDescent="0.25">
      <c r="A1486" s="1" t="s">
        <v>6201</v>
      </c>
      <c r="B1486" s="60">
        <v>2</v>
      </c>
      <c r="C1486" s="196" t="s">
        <v>6202</v>
      </c>
      <c r="D1486" s="1" t="s">
        <v>870</v>
      </c>
      <c r="E1486" s="1" t="s">
        <v>871</v>
      </c>
      <c r="F1486" s="42" t="s">
        <v>872</v>
      </c>
      <c r="G1486" s="42" t="s">
        <v>873</v>
      </c>
      <c r="H1486" s="126" t="s">
        <v>870</v>
      </c>
      <c r="I1486" s="127" t="s">
        <v>5099</v>
      </c>
      <c r="J1486" s="164" t="s">
        <v>5296</v>
      </c>
      <c r="K1486" s="165">
        <v>75.33605876</v>
      </c>
      <c r="L1486" s="166">
        <v>0.57961531499999996</v>
      </c>
      <c r="M1486" s="186">
        <v>47.66642994</v>
      </c>
      <c r="N1486" s="168">
        <v>12.623103349999999</v>
      </c>
      <c r="O1486" s="155">
        <f t="shared" si="83"/>
        <v>7.9219821962401982</v>
      </c>
      <c r="P1486" s="164" t="s">
        <v>5296</v>
      </c>
      <c r="Q1486" s="165">
        <v>75.193966160000002</v>
      </c>
      <c r="R1486" s="186">
        <v>6.9794193480000004</v>
      </c>
      <c r="S1486" s="186">
        <v>100</v>
      </c>
      <c r="T1486" s="168">
        <v>152.28693989999999</v>
      </c>
      <c r="U1486" s="155">
        <f t="shared" si="84"/>
        <v>0.6566551279161924</v>
      </c>
    </row>
    <row r="1487" spans="1:21" ht="16" customHeight="1" x14ac:dyDescent="0.25">
      <c r="A1487" s="11" t="s">
        <v>2702</v>
      </c>
      <c r="B1487" s="59">
        <v>7</v>
      </c>
      <c r="C1487" s="210" t="s">
        <v>6203</v>
      </c>
      <c r="D1487" s="207" t="s">
        <v>2703</v>
      </c>
      <c r="E1487" s="8" t="s">
        <v>2704</v>
      </c>
      <c r="F1487" s="42" t="s">
        <v>2705</v>
      </c>
      <c r="G1487" s="42" t="s">
        <v>2706</v>
      </c>
      <c r="H1487" s="126" t="s">
        <v>2704</v>
      </c>
      <c r="I1487" s="127" t="s">
        <v>5100</v>
      </c>
      <c r="J1487" s="169" t="s">
        <v>5297</v>
      </c>
      <c r="K1487" s="171">
        <v>368.05998269999998</v>
      </c>
      <c r="L1487" s="166">
        <v>0.71764916000000001</v>
      </c>
      <c r="M1487" s="186">
        <v>47.345818260000001</v>
      </c>
      <c r="N1487" s="168">
        <v>3.2078360099999998</v>
      </c>
      <c r="O1487" s="155">
        <f t="shared" si="83"/>
        <v>31.1736633943454</v>
      </c>
      <c r="P1487" s="174" t="s">
        <v>5297</v>
      </c>
      <c r="Q1487" s="171">
        <v>368.95022210000002</v>
      </c>
      <c r="R1487" s="186">
        <v>15.325942789999999</v>
      </c>
      <c r="S1487" s="186">
        <v>58.284449019999997</v>
      </c>
      <c r="T1487" s="168">
        <v>68.340592920000006</v>
      </c>
      <c r="U1487" s="155">
        <f t="shared" si="84"/>
        <v>1.4632591806316448</v>
      </c>
    </row>
    <row r="1488" spans="1:21" ht="16" customHeight="1" x14ac:dyDescent="0.25">
      <c r="A1488" s="11"/>
      <c r="B1488" s="63"/>
      <c r="C1488" s="211"/>
      <c r="D1488" s="209"/>
      <c r="E1488" s="21"/>
      <c r="F1488" s="42"/>
      <c r="G1488" s="42"/>
      <c r="H1488" s="126"/>
      <c r="I1488" s="127"/>
      <c r="J1488" s="186"/>
      <c r="K1488" s="186"/>
      <c r="L1488" s="186"/>
      <c r="M1488" s="186"/>
      <c r="N1488" s="168"/>
      <c r="O1488" s="155"/>
      <c r="P1488" s="174" t="s">
        <v>5297</v>
      </c>
      <c r="Q1488" s="171">
        <v>384.34452470000002</v>
      </c>
      <c r="R1488" s="186">
        <v>6.2027774940000002</v>
      </c>
      <c r="S1488" s="186">
        <v>23.589117720000001</v>
      </c>
      <c r="T1488" s="168">
        <v>26.55198966</v>
      </c>
      <c r="U1488" s="155">
        <f t="shared" si="84"/>
        <v>3.7661961035879674</v>
      </c>
    </row>
    <row r="1489" spans="1:27" ht="16" customHeight="1" x14ac:dyDescent="0.25">
      <c r="A1489" s="11"/>
      <c r="B1489" s="63"/>
      <c r="C1489" s="211"/>
      <c r="D1489" s="209"/>
      <c r="E1489" s="21"/>
      <c r="F1489" s="42"/>
      <c r="G1489" s="42"/>
      <c r="H1489" s="126"/>
      <c r="I1489" s="127"/>
      <c r="J1489" s="186"/>
      <c r="K1489" s="186"/>
      <c r="L1489" s="186"/>
      <c r="M1489" s="186"/>
      <c r="N1489" s="168"/>
      <c r="O1489" s="155"/>
      <c r="P1489" s="174" t="s">
        <v>5297</v>
      </c>
      <c r="Q1489" s="171">
        <v>398.8591528</v>
      </c>
      <c r="R1489" s="186">
        <v>2.656172266</v>
      </c>
      <c r="S1489" s="186">
        <v>10.10140382</v>
      </c>
      <c r="T1489" s="168">
        <v>10.95667864</v>
      </c>
      <c r="U1489" s="155">
        <f t="shared" si="84"/>
        <v>9.1268534275456314</v>
      </c>
    </row>
    <row r="1490" spans="1:27" ht="16" customHeight="1" x14ac:dyDescent="0.25">
      <c r="A1490" s="11"/>
      <c r="B1490" s="63"/>
      <c r="C1490" s="211"/>
      <c r="D1490" s="209"/>
      <c r="E1490" s="21"/>
      <c r="F1490" s="42"/>
      <c r="G1490" s="42"/>
      <c r="H1490" s="126"/>
      <c r="I1490" s="127"/>
      <c r="J1490" s="186"/>
      <c r="K1490" s="186"/>
      <c r="L1490" s="186"/>
      <c r="M1490" s="186"/>
      <c r="N1490" s="168"/>
      <c r="O1490" s="155"/>
      <c r="P1490" s="174" t="s">
        <v>5297</v>
      </c>
      <c r="Q1490" s="175">
        <v>422.41232989999997</v>
      </c>
      <c r="R1490" s="186">
        <v>2.110187952</v>
      </c>
      <c r="S1490" s="192">
        <v>8.0250294409999992</v>
      </c>
      <c r="T1490" s="168">
        <v>8.2194465240000003</v>
      </c>
      <c r="U1490" s="155">
        <f t="shared" si="84"/>
        <v>12.166269311201129</v>
      </c>
    </row>
    <row r="1491" spans="1:27" ht="16" customHeight="1" x14ac:dyDescent="0.25">
      <c r="A1491" s="19" t="s">
        <v>1590</v>
      </c>
      <c r="B1491" s="214">
        <v>4</v>
      </c>
      <c r="C1491" s="201" t="s">
        <v>6204</v>
      </c>
      <c r="D1491" s="21" t="s">
        <v>1591</v>
      </c>
      <c r="E1491" s="21" t="s">
        <v>1592</v>
      </c>
      <c r="F1491" s="54" t="s">
        <v>1593</v>
      </c>
      <c r="G1491" s="39" t="s">
        <v>1688</v>
      </c>
      <c r="H1491" s="127" t="s">
        <v>1592</v>
      </c>
      <c r="I1491" s="127" t="s">
        <v>5101</v>
      </c>
      <c r="J1491" s="177" t="s">
        <v>5298</v>
      </c>
      <c r="K1491" s="178">
        <v>18.859234059999999</v>
      </c>
      <c r="L1491" s="166">
        <v>0.70383529099999997</v>
      </c>
      <c r="M1491" s="186">
        <v>40.515048829999998</v>
      </c>
      <c r="N1491" s="168">
        <v>60.607540280000002</v>
      </c>
      <c r="O1491" s="155">
        <f t="shared" si="83"/>
        <v>1.6499597168604976</v>
      </c>
      <c r="P1491" s="164" t="s">
        <v>5298</v>
      </c>
      <c r="Q1491" s="165">
        <v>217.7394333</v>
      </c>
      <c r="R1491" s="166">
        <v>0.36577943499999999</v>
      </c>
      <c r="S1491" s="186">
        <v>18.769738700000001</v>
      </c>
      <c r="T1491" s="168">
        <v>2.7624168330000001</v>
      </c>
      <c r="U1491" s="155">
        <f t="shared" si="84"/>
        <v>36.200184854578751</v>
      </c>
    </row>
    <row r="1492" spans="1:27" s="20" customFormat="1" ht="16" customHeight="1" x14ac:dyDescent="0.25">
      <c r="A1492" s="311" t="s">
        <v>3393</v>
      </c>
      <c r="B1492" s="323">
        <v>8</v>
      </c>
      <c r="C1492" s="324" t="s">
        <v>6205</v>
      </c>
      <c r="D1492" s="79" t="s">
        <v>3394</v>
      </c>
      <c r="E1492" s="79" t="s">
        <v>3395</v>
      </c>
      <c r="F1492" s="48" t="s">
        <v>3396</v>
      </c>
      <c r="G1492" s="48" t="s">
        <v>3397</v>
      </c>
      <c r="H1492" s="126" t="s">
        <v>3395</v>
      </c>
      <c r="I1492" s="127" t="s">
        <v>5102</v>
      </c>
      <c r="J1492" s="174" t="s">
        <v>5299</v>
      </c>
      <c r="K1492" s="175">
        <v>1216.8252359999999</v>
      </c>
      <c r="L1492" s="166">
        <v>0.28350085800000002</v>
      </c>
      <c r="M1492" s="186">
        <v>29.480421840000002</v>
      </c>
      <c r="N1492" s="168">
        <v>0.38349403300000001</v>
      </c>
      <c r="O1492" s="155">
        <f t="shared" si="83"/>
        <v>260.76025021228946</v>
      </c>
      <c r="P1492" s="174" t="s">
        <v>5299</v>
      </c>
      <c r="Q1492" s="175">
        <v>1170.118547</v>
      </c>
      <c r="R1492" s="186">
        <v>2.0547289110000002</v>
      </c>
      <c r="S1492" s="186">
        <v>38.729995000000002</v>
      </c>
      <c r="T1492" s="168">
        <v>2.8903697699999999</v>
      </c>
      <c r="U1492" s="155">
        <f t="shared" si="84"/>
        <v>34.597649421167311</v>
      </c>
      <c r="AA1492"/>
    </row>
    <row r="1493" spans="1:27" s="20" customFormat="1" ht="16" customHeight="1" x14ac:dyDescent="0.25">
      <c r="A1493" s="204" t="s">
        <v>3393</v>
      </c>
      <c r="B1493" s="205">
        <v>8</v>
      </c>
      <c r="C1493" s="206" t="s">
        <v>6205</v>
      </c>
      <c r="D1493" s="437" t="s">
        <v>3394</v>
      </c>
      <c r="E1493" s="21" t="s">
        <v>3395</v>
      </c>
      <c r="F1493" s="56"/>
      <c r="G1493" s="56"/>
      <c r="H1493" s="126"/>
      <c r="I1493" s="127"/>
      <c r="J1493" s="186"/>
      <c r="K1493" s="186"/>
      <c r="L1493" s="186"/>
      <c r="M1493" s="186"/>
      <c r="N1493" s="168"/>
      <c r="O1493" s="155"/>
      <c r="P1493" s="174" t="s">
        <v>5299</v>
      </c>
      <c r="Q1493" s="175">
        <v>1250.577438</v>
      </c>
      <c r="R1493" s="186">
        <v>3.1192551100000001</v>
      </c>
      <c r="S1493" s="186">
        <v>58.795461609999997</v>
      </c>
      <c r="T1493" s="168">
        <v>4.1055869109999996</v>
      </c>
      <c r="U1493" s="155">
        <f t="shared" si="84"/>
        <v>24.35705349022631</v>
      </c>
      <c r="AA1493"/>
    </row>
    <row r="1494" spans="1:27" ht="16" customHeight="1" x14ac:dyDescent="0.25">
      <c r="A1494" s="6" t="s">
        <v>1847</v>
      </c>
      <c r="B1494" s="59">
        <v>5</v>
      </c>
      <c r="C1494" s="201" t="s">
        <v>6206</v>
      </c>
      <c r="D1494" s="8" t="s">
        <v>1848</v>
      </c>
      <c r="E1494" s="8" t="s">
        <v>1849</v>
      </c>
      <c r="F1494" s="42" t="s">
        <v>1850</v>
      </c>
      <c r="G1494" s="42" t="s">
        <v>2057</v>
      </c>
      <c r="H1494" s="126" t="s">
        <v>2114</v>
      </c>
      <c r="I1494" s="127" t="s">
        <v>5103</v>
      </c>
      <c r="J1494" s="174" t="s">
        <v>5300</v>
      </c>
      <c r="K1494" s="175">
        <v>625.71308090000002</v>
      </c>
      <c r="L1494" s="186">
        <v>1.5392621200000001</v>
      </c>
      <c r="M1494" s="186">
        <v>41.646290690000001</v>
      </c>
      <c r="N1494" s="168">
        <v>4.048388331</v>
      </c>
      <c r="O1494" s="155">
        <f t="shared" ref="O1494:O1557" si="85">100/N1494</f>
        <v>24.701187688508828</v>
      </c>
      <c r="P1494" s="174" t="s">
        <v>5300</v>
      </c>
      <c r="Q1494" s="175">
        <v>632.2133996</v>
      </c>
      <c r="R1494" s="186">
        <v>18.015662200000001</v>
      </c>
      <c r="S1494" s="186">
        <v>90.953971280000005</v>
      </c>
      <c r="T1494" s="168">
        <v>46.895719659999997</v>
      </c>
      <c r="U1494" s="155">
        <f t="shared" si="84"/>
        <v>2.1323907752138762</v>
      </c>
    </row>
    <row r="1495" spans="1:27" ht="16" customHeight="1" x14ac:dyDescent="0.25">
      <c r="A1495" s="19" t="s">
        <v>1792</v>
      </c>
      <c r="B1495" s="59">
        <v>5</v>
      </c>
      <c r="C1495" s="206" t="s">
        <v>6207</v>
      </c>
      <c r="D1495" s="220" t="s">
        <v>1793</v>
      </c>
      <c r="E1495" s="220" t="s">
        <v>2107</v>
      </c>
      <c r="F1495" s="42" t="s">
        <v>1794</v>
      </c>
      <c r="G1495" s="42" t="s">
        <v>2044</v>
      </c>
      <c r="H1495" s="126" t="s">
        <v>2107</v>
      </c>
      <c r="I1495" s="127" t="s">
        <v>5104</v>
      </c>
      <c r="J1495" s="177" t="s">
        <v>5301</v>
      </c>
      <c r="K1495" s="178">
        <v>17.275835480000001</v>
      </c>
      <c r="L1495" s="186">
        <v>1.371945041</v>
      </c>
      <c r="M1495" s="186">
        <v>82.649736709999999</v>
      </c>
      <c r="N1495" s="168">
        <v>128.8061036</v>
      </c>
      <c r="O1495" s="155">
        <f t="shared" si="85"/>
        <v>0.77636072519159716</v>
      </c>
      <c r="P1495" s="174" t="s">
        <v>5301</v>
      </c>
      <c r="Q1495" s="175">
        <v>1300.0206479999999</v>
      </c>
      <c r="R1495" s="186">
        <v>5.6932235679999996</v>
      </c>
      <c r="S1495" s="186">
        <v>83.656168649999998</v>
      </c>
      <c r="T1495" s="168">
        <v>7.2085242740000002</v>
      </c>
      <c r="U1495" s="155">
        <f t="shared" si="84"/>
        <v>13.872464903903298</v>
      </c>
    </row>
    <row r="1496" spans="1:27" ht="16" customHeight="1" x14ac:dyDescent="0.25">
      <c r="A1496" s="27" t="s">
        <v>3463</v>
      </c>
      <c r="B1496" s="64">
        <v>9</v>
      </c>
      <c r="C1496" s="216" t="s">
        <v>6208</v>
      </c>
      <c r="D1496" s="8" t="s">
        <v>3464</v>
      </c>
      <c r="E1496" s="8" t="s">
        <v>3465</v>
      </c>
      <c r="F1496" s="41" t="s">
        <v>3466</v>
      </c>
      <c r="G1496" s="47" t="s">
        <v>4367</v>
      </c>
      <c r="H1496" s="127" t="s">
        <v>3465</v>
      </c>
      <c r="I1496" s="127" t="s">
        <v>5105</v>
      </c>
      <c r="J1496" s="164" t="s">
        <v>5302</v>
      </c>
      <c r="K1496" s="165">
        <v>245.3078806</v>
      </c>
      <c r="L1496" s="166">
        <v>0.75142833099999995</v>
      </c>
      <c r="M1496" s="186">
        <v>30.9643844</v>
      </c>
      <c r="N1496" s="168">
        <v>5.0378042179999998</v>
      </c>
      <c r="O1496" s="155">
        <f t="shared" si="85"/>
        <v>19.849917875470723</v>
      </c>
      <c r="P1496" s="169" t="s">
        <v>5302</v>
      </c>
      <c r="Q1496" s="165">
        <v>244.2222903</v>
      </c>
      <c r="R1496" s="186">
        <v>16.79404254</v>
      </c>
      <c r="S1496" s="186">
        <v>90.015158490000005</v>
      </c>
      <c r="T1496" s="168">
        <v>113.0923233</v>
      </c>
      <c r="U1496" s="155">
        <f t="shared" si="84"/>
        <v>0.88423331559587826</v>
      </c>
    </row>
    <row r="1497" spans="1:27" ht="16" customHeight="1" x14ac:dyDescent="0.25">
      <c r="A1497" s="27"/>
      <c r="B1497" s="64"/>
      <c r="C1497" s="216"/>
      <c r="D1497" s="8"/>
      <c r="E1497" s="8"/>
      <c r="F1497" s="41"/>
      <c r="G1497" s="47"/>
      <c r="H1497" s="127"/>
      <c r="I1497" s="127"/>
      <c r="J1497" s="186"/>
      <c r="K1497" s="186"/>
      <c r="L1497" s="186"/>
      <c r="M1497" s="186"/>
      <c r="N1497" s="168"/>
      <c r="O1497" s="155"/>
      <c r="P1497" s="169" t="s">
        <v>5302</v>
      </c>
      <c r="Q1497" s="171">
        <v>253.07613799999999</v>
      </c>
      <c r="R1497" s="186">
        <v>1.8015793929999999</v>
      </c>
      <c r="S1497" s="192">
        <v>9.6563679780000005</v>
      </c>
      <c r="T1497" s="168">
        <v>11.707968360000001</v>
      </c>
      <c r="U1497" s="155">
        <f t="shared" si="84"/>
        <v>8.5411915137768606</v>
      </c>
    </row>
    <row r="1498" spans="1:27" ht="16" customHeight="1" x14ac:dyDescent="0.25">
      <c r="A1498" s="27"/>
      <c r="B1498" s="64"/>
      <c r="C1498" s="216"/>
      <c r="D1498" s="8"/>
      <c r="E1498" s="8"/>
      <c r="F1498" s="41"/>
      <c r="G1498" s="47"/>
      <c r="H1498" s="127"/>
      <c r="I1498" s="127"/>
      <c r="J1498" s="186"/>
      <c r="K1498" s="186"/>
      <c r="L1498" s="186"/>
      <c r="M1498" s="186"/>
      <c r="N1498" s="168"/>
      <c r="O1498" s="155"/>
      <c r="P1498" s="186"/>
      <c r="Q1498" s="186"/>
      <c r="R1498" s="186"/>
      <c r="S1498" s="186"/>
      <c r="T1498" s="168"/>
      <c r="U1498" s="155"/>
    </row>
    <row r="1499" spans="1:27" ht="16" customHeight="1" x14ac:dyDescent="0.25">
      <c r="A1499" s="44" t="s">
        <v>1639</v>
      </c>
      <c r="B1499" s="59">
        <v>4</v>
      </c>
      <c r="C1499" s="210" t="s">
        <v>6209</v>
      </c>
      <c r="D1499" s="21" t="s">
        <v>1640</v>
      </c>
      <c r="E1499" s="21" t="s">
        <v>1641</v>
      </c>
      <c r="F1499" s="54" t="s">
        <v>1642</v>
      </c>
      <c r="G1499" s="54" t="s">
        <v>1643</v>
      </c>
      <c r="H1499" s="126" t="s">
        <v>1640</v>
      </c>
      <c r="I1499" s="126" t="s">
        <v>5106</v>
      </c>
      <c r="J1499" s="177" t="s">
        <v>5303</v>
      </c>
      <c r="K1499" s="178">
        <v>19.63060741</v>
      </c>
      <c r="L1499" s="166">
        <v>0.57094674999999995</v>
      </c>
      <c r="M1499" s="186">
        <v>78.197186400000007</v>
      </c>
      <c r="N1499" s="168">
        <v>47.257814629999999</v>
      </c>
      <c r="O1499" s="155">
        <f t="shared" si="85"/>
        <v>2.1160521446651583</v>
      </c>
      <c r="P1499" s="174" t="s">
        <v>5303</v>
      </c>
      <c r="Q1499" s="171">
        <v>352.98228779999999</v>
      </c>
      <c r="R1499" s="186">
        <v>2.5741703380000001</v>
      </c>
      <c r="S1499" s="186">
        <v>18.24675667</v>
      </c>
      <c r="T1499" s="168">
        <v>11.997475</v>
      </c>
      <c r="U1499" s="155">
        <f t="shared" si="84"/>
        <v>8.3350871745929869</v>
      </c>
    </row>
    <row r="1500" spans="1:27" ht="16" customHeight="1" x14ac:dyDescent="0.25">
      <c r="A1500" s="44"/>
      <c r="B1500" s="63"/>
      <c r="C1500" s="211"/>
      <c r="D1500" s="21"/>
      <c r="E1500" s="21"/>
      <c r="F1500" s="54"/>
      <c r="G1500" s="54"/>
      <c r="H1500" s="126"/>
      <c r="I1500" s="126"/>
      <c r="J1500" s="186"/>
      <c r="K1500" s="186"/>
      <c r="L1500" s="186"/>
      <c r="M1500" s="186"/>
      <c r="N1500" s="168"/>
      <c r="O1500" s="155"/>
      <c r="P1500" s="174" t="s">
        <v>5303</v>
      </c>
      <c r="Q1500" s="171">
        <v>359.82052709999999</v>
      </c>
      <c r="R1500" s="186">
        <v>4.0094793749999997</v>
      </c>
      <c r="S1500" s="186">
        <v>28.420805510000001</v>
      </c>
      <c r="T1500" s="168">
        <v>18.332158700000001</v>
      </c>
      <c r="U1500" s="155">
        <f t="shared" si="84"/>
        <v>5.4548949546241925</v>
      </c>
    </row>
    <row r="1501" spans="1:27" ht="16" customHeight="1" x14ac:dyDescent="0.25">
      <c r="A1501" s="44"/>
      <c r="B1501" s="63"/>
      <c r="C1501" s="211"/>
      <c r="D1501" s="21"/>
      <c r="E1501" s="21"/>
      <c r="F1501" s="54"/>
      <c r="G1501" s="54"/>
      <c r="H1501" s="126"/>
      <c r="I1501" s="126"/>
      <c r="J1501" s="186"/>
      <c r="K1501" s="186"/>
      <c r="L1501" s="186"/>
      <c r="M1501" s="186"/>
      <c r="N1501" s="168"/>
      <c r="O1501" s="155"/>
      <c r="P1501" s="174" t="s">
        <v>5303</v>
      </c>
      <c r="Q1501" s="171">
        <v>371.3600558</v>
      </c>
      <c r="R1501" s="186">
        <v>1.5175478529999999</v>
      </c>
      <c r="S1501" s="186">
        <v>10.75699071</v>
      </c>
      <c r="T1501" s="168">
        <v>6.723083559</v>
      </c>
      <c r="U1501" s="155">
        <f t="shared" si="84"/>
        <v>14.874127195122075</v>
      </c>
    </row>
    <row r="1502" spans="1:27" ht="16" customHeight="1" x14ac:dyDescent="0.25">
      <c r="A1502" s="44"/>
      <c r="B1502" s="63"/>
      <c r="C1502" s="211"/>
      <c r="D1502" s="21"/>
      <c r="E1502" s="21"/>
      <c r="F1502" s="54"/>
      <c r="G1502" s="54"/>
      <c r="H1502" s="126"/>
      <c r="I1502" s="126"/>
      <c r="J1502" s="186"/>
      <c r="K1502" s="186"/>
      <c r="L1502" s="186"/>
      <c r="M1502" s="186"/>
      <c r="N1502" s="168"/>
      <c r="O1502" s="155"/>
      <c r="P1502" s="174" t="s">
        <v>5303</v>
      </c>
      <c r="Q1502" s="171">
        <v>388.02826399999998</v>
      </c>
      <c r="R1502" s="186">
        <v>1.228585711</v>
      </c>
      <c r="S1502" s="192">
        <v>8.7087106050000003</v>
      </c>
      <c r="T1502" s="168">
        <v>5.209265018</v>
      </c>
      <c r="U1502" s="155">
        <f t="shared" si="84"/>
        <v>19.196566051921302</v>
      </c>
    </row>
    <row r="1503" spans="1:27" ht="16" customHeight="1" x14ac:dyDescent="0.25">
      <c r="A1503" s="44"/>
      <c r="B1503" s="63"/>
      <c r="C1503" s="211"/>
      <c r="D1503" s="21"/>
      <c r="E1503" s="21"/>
      <c r="F1503" s="54"/>
      <c r="G1503" s="54"/>
      <c r="H1503" s="126"/>
      <c r="I1503" s="126"/>
      <c r="J1503" s="186"/>
      <c r="K1503" s="186"/>
      <c r="L1503" s="186"/>
      <c r="M1503" s="186"/>
      <c r="N1503" s="168"/>
      <c r="O1503" s="155"/>
      <c r="P1503" s="174" t="s">
        <v>5303</v>
      </c>
      <c r="Q1503" s="175">
        <v>415.77371290000002</v>
      </c>
      <c r="R1503" s="186">
        <v>1.3470472680000001</v>
      </c>
      <c r="S1503" s="192">
        <v>9.5484138549999997</v>
      </c>
      <c r="T1503" s="168">
        <v>5.3306425849999997</v>
      </c>
      <c r="U1503" s="155">
        <f t="shared" si="84"/>
        <v>18.7594644370628</v>
      </c>
    </row>
    <row r="1504" spans="1:27" ht="16" customHeight="1" x14ac:dyDescent="0.25">
      <c r="A1504" s="44"/>
      <c r="B1504" s="63"/>
      <c r="C1504" s="211"/>
      <c r="D1504" s="21"/>
      <c r="E1504" s="21"/>
      <c r="F1504" s="54"/>
      <c r="G1504" s="54"/>
      <c r="H1504" s="126"/>
      <c r="I1504" s="126"/>
      <c r="J1504" s="186"/>
      <c r="K1504" s="186"/>
      <c r="L1504" s="186"/>
      <c r="M1504" s="186"/>
      <c r="N1504" s="168"/>
      <c r="O1504" s="155"/>
      <c r="P1504" s="174" t="s">
        <v>5303</v>
      </c>
      <c r="Q1504" s="175">
        <v>448.70890600000001</v>
      </c>
      <c r="R1504" s="186">
        <v>1.5373694369999999</v>
      </c>
      <c r="S1504" s="186">
        <v>10.89749409</v>
      </c>
      <c r="T1504" s="168">
        <v>5.6375087559999999</v>
      </c>
      <c r="U1504" s="155">
        <f t="shared" si="84"/>
        <v>17.738331651116287</v>
      </c>
    </row>
    <row r="1505" spans="1:21" ht="16" customHeight="1" x14ac:dyDescent="0.25">
      <c r="A1505" s="44"/>
      <c r="B1505" s="63"/>
      <c r="C1505" s="211"/>
      <c r="D1505" s="21"/>
      <c r="E1505" s="21"/>
      <c r="F1505" s="54"/>
      <c r="G1505" s="54"/>
      <c r="H1505" s="126"/>
      <c r="I1505" s="126"/>
      <c r="J1505" s="186"/>
      <c r="K1505" s="186"/>
      <c r="L1505" s="186"/>
      <c r="M1505" s="186"/>
      <c r="N1505" s="168"/>
      <c r="O1505" s="155"/>
      <c r="P1505" s="174" t="s">
        <v>5303</v>
      </c>
      <c r="Q1505" s="175">
        <v>468.60725189999999</v>
      </c>
      <c r="R1505" s="186">
        <v>1.3213194479999999</v>
      </c>
      <c r="S1505" s="192">
        <v>9.3660446979999996</v>
      </c>
      <c r="T1505" s="168">
        <v>4.6396281610000001</v>
      </c>
      <c r="U1505" s="155">
        <f t="shared" si="84"/>
        <v>21.553451382286323</v>
      </c>
    </row>
    <row r="1506" spans="1:21" ht="16" customHeight="1" x14ac:dyDescent="0.25">
      <c r="A1506" s="6" t="s">
        <v>3943</v>
      </c>
      <c r="B1506" s="61">
        <v>10</v>
      </c>
      <c r="C1506" s="210" t="s">
        <v>6210</v>
      </c>
      <c r="D1506" s="8" t="s">
        <v>3944</v>
      </c>
      <c r="E1506" s="207" t="s">
        <v>3945</v>
      </c>
      <c r="F1506" s="45" t="s">
        <v>4372</v>
      </c>
      <c r="G1506" s="45" t="s">
        <v>4373</v>
      </c>
      <c r="H1506" s="126" t="s">
        <v>3945</v>
      </c>
      <c r="I1506" s="126" t="s">
        <v>5107</v>
      </c>
      <c r="J1506" s="177" t="s">
        <v>5304</v>
      </c>
      <c r="K1506" s="178">
        <v>16.174391199999999</v>
      </c>
      <c r="L1506" s="166">
        <v>0.47476131199999999</v>
      </c>
      <c r="M1506" s="186">
        <v>51.176012149999998</v>
      </c>
      <c r="N1506" s="168">
        <v>47.560669310000002</v>
      </c>
      <c r="O1506" s="155">
        <f t="shared" si="85"/>
        <v>2.1025776434768173</v>
      </c>
      <c r="P1506" s="174" t="s">
        <v>5304</v>
      </c>
      <c r="Q1506" s="175">
        <v>842.86578120000001</v>
      </c>
      <c r="R1506" s="186">
        <v>11.459001410000001</v>
      </c>
      <c r="S1506" s="186">
        <v>94.92114368</v>
      </c>
      <c r="T1506" s="168">
        <v>22.37585485</v>
      </c>
      <c r="U1506" s="155">
        <f t="shared" si="84"/>
        <v>4.4691029983151687</v>
      </c>
    </row>
    <row r="1507" spans="1:21" ht="16" customHeight="1" x14ac:dyDescent="0.25">
      <c r="A1507" s="11"/>
      <c r="B1507" s="61"/>
      <c r="C1507" s="211"/>
      <c r="D1507" s="21"/>
      <c r="E1507" s="209"/>
      <c r="F1507" s="45"/>
      <c r="G1507" s="45"/>
      <c r="H1507" s="126"/>
      <c r="I1507" s="126"/>
      <c r="J1507" s="186"/>
      <c r="K1507" s="186"/>
      <c r="L1507" s="186"/>
      <c r="M1507" s="186"/>
      <c r="N1507" s="168"/>
      <c r="O1507" s="155"/>
      <c r="P1507" s="186"/>
      <c r="Q1507" s="186"/>
      <c r="R1507" s="186"/>
      <c r="S1507" s="186"/>
      <c r="T1507" s="168"/>
      <c r="U1507" s="155"/>
    </row>
    <row r="1508" spans="1:21" ht="16" customHeight="1" x14ac:dyDescent="0.25">
      <c r="A1508" s="20" t="s">
        <v>1470</v>
      </c>
      <c r="B1508" s="59">
        <v>4</v>
      </c>
      <c r="C1508" s="210" t="s">
        <v>6211</v>
      </c>
      <c r="D1508" s="207" t="s">
        <v>1471</v>
      </c>
      <c r="E1508" s="21" t="s">
        <v>1472</v>
      </c>
      <c r="F1508" s="54" t="s">
        <v>1473</v>
      </c>
      <c r="G1508" s="54" t="s">
        <v>1474</v>
      </c>
      <c r="H1508" s="127" t="s">
        <v>1472</v>
      </c>
      <c r="I1508" s="126" t="s">
        <v>5108</v>
      </c>
      <c r="J1508" s="169" t="s">
        <v>5305</v>
      </c>
      <c r="K1508" s="171">
        <v>260.91032510000002</v>
      </c>
      <c r="L1508" s="186">
        <v>1.1978612749999999</v>
      </c>
      <c r="M1508" s="186">
        <v>47.291100610000001</v>
      </c>
      <c r="N1508" s="168">
        <v>7.5510609100000003</v>
      </c>
      <c r="O1508" s="155">
        <f t="shared" si="85"/>
        <v>13.243172210088821</v>
      </c>
      <c r="P1508" s="169" t="s">
        <v>5305</v>
      </c>
      <c r="Q1508" s="171">
        <v>258.6983449</v>
      </c>
      <c r="R1508" s="186">
        <v>5.156639867</v>
      </c>
      <c r="S1508" s="186">
        <v>29.000911080000002</v>
      </c>
      <c r="T1508" s="168">
        <v>32.78401728</v>
      </c>
      <c r="U1508" s="155">
        <f t="shared" si="84"/>
        <v>3.0502668158671735</v>
      </c>
    </row>
    <row r="1509" spans="1:21" ht="16" customHeight="1" x14ac:dyDescent="0.25">
      <c r="A1509" s="20"/>
      <c r="B1509" s="63"/>
      <c r="C1509" s="211"/>
      <c r="D1509" s="209"/>
      <c r="E1509" s="21"/>
      <c r="F1509" s="54"/>
      <c r="G1509" s="54"/>
      <c r="H1509" s="127"/>
      <c r="I1509" s="126"/>
      <c r="J1509" s="186"/>
      <c r="K1509" s="186"/>
      <c r="L1509" s="186"/>
      <c r="M1509" s="186"/>
      <c r="N1509" s="168"/>
      <c r="O1509" s="155"/>
      <c r="P1509" s="169" t="s">
        <v>5305</v>
      </c>
      <c r="Q1509" s="171">
        <v>263.67776120000002</v>
      </c>
      <c r="R1509" s="186">
        <v>8.4851943740000006</v>
      </c>
      <c r="S1509" s="186">
        <v>47.720681259999999</v>
      </c>
      <c r="T1509" s="168">
        <v>52.928007399999998</v>
      </c>
      <c r="U1509" s="155">
        <f t="shared" si="84"/>
        <v>1.889358865227184</v>
      </c>
    </row>
    <row r="1510" spans="1:21" ht="16" customHeight="1" x14ac:dyDescent="0.25">
      <c r="A1510" s="20"/>
      <c r="B1510" s="63"/>
      <c r="C1510" s="211"/>
      <c r="D1510" s="209"/>
      <c r="E1510" s="21"/>
      <c r="F1510" s="54"/>
      <c r="G1510" s="54"/>
      <c r="H1510" s="127"/>
      <c r="I1510" s="126"/>
      <c r="J1510" s="186"/>
      <c r="K1510" s="186"/>
      <c r="L1510" s="186"/>
      <c r="M1510" s="186"/>
      <c r="N1510" s="168"/>
      <c r="O1510" s="155"/>
      <c r="P1510" s="169" t="s">
        <v>5305</v>
      </c>
      <c r="Q1510" s="171">
        <v>294.88210329999998</v>
      </c>
      <c r="R1510" s="166">
        <v>0.66185162799999997</v>
      </c>
      <c r="S1510" s="192">
        <v>3.722249508</v>
      </c>
      <c r="T1510" s="168">
        <v>3.6919409330000001</v>
      </c>
      <c r="U1510" s="155">
        <f t="shared" si="84"/>
        <v>27.086023805570996</v>
      </c>
    </row>
    <row r="1511" spans="1:21" ht="16" customHeight="1" x14ac:dyDescent="0.25">
      <c r="A1511" s="20"/>
      <c r="B1511" s="63"/>
      <c r="C1511" s="211"/>
      <c r="D1511" s="209"/>
      <c r="E1511" s="21"/>
      <c r="F1511" s="54"/>
      <c r="G1511" s="54"/>
      <c r="H1511" s="127"/>
      <c r="I1511" s="126"/>
      <c r="J1511" s="186"/>
      <c r="K1511" s="186"/>
      <c r="L1511" s="186"/>
      <c r="M1511" s="186"/>
      <c r="N1511" s="168"/>
      <c r="O1511" s="155"/>
      <c r="P1511" s="169" t="s">
        <v>5305</v>
      </c>
      <c r="Q1511" s="171">
        <v>301.109151</v>
      </c>
      <c r="R1511" s="166">
        <v>0.62930787399999999</v>
      </c>
      <c r="S1511" s="192">
        <v>3.5392236339999998</v>
      </c>
      <c r="T1511" s="168">
        <v>3.437871506</v>
      </c>
      <c r="U1511" s="155">
        <f t="shared" si="84"/>
        <v>29.0877654459957</v>
      </c>
    </row>
    <row r="1512" spans="1:21" ht="16" customHeight="1" x14ac:dyDescent="0.25">
      <c r="A1512" s="20"/>
      <c r="B1512" s="63"/>
      <c r="C1512" s="211"/>
      <c r="D1512" s="209"/>
      <c r="E1512" s="21"/>
      <c r="F1512" s="54"/>
      <c r="G1512" s="54"/>
      <c r="H1512" s="127"/>
      <c r="I1512" s="126"/>
      <c r="J1512" s="186"/>
      <c r="K1512" s="186"/>
      <c r="L1512" s="186"/>
      <c r="M1512" s="186"/>
      <c r="N1512" s="168"/>
      <c r="O1512" s="155"/>
      <c r="P1512" s="169" t="s">
        <v>5305</v>
      </c>
      <c r="Q1512" s="171">
        <v>313.56263580000001</v>
      </c>
      <c r="R1512" s="186">
        <v>1.292426842</v>
      </c>
      <c r="S1512" s="192">
        <v>7.2686006519999999</v>
      </c>
      <c r="T1512" s="168">
        <v>6.7802697170000004</v>
      </c>
      <c r="U1512" s="155">
        <f t="shared" si="84"/>
        <v>14.748675815841441</v>
      </c>
    </row>
    <row r="1513" spans="1:21" ht="16" customHeight="1" x14ac:dyDescent="0.25">
      <c r="A1513" s="20"/>
      <c r="B1513" s="63"/>
      <c r="C1513" s="211"/>
      <c r="D1513" s="209"/>
      <c r="E1513" s="21"/>
      <c r="F1513" s="54"/>
      <c r="G1513" s="54"/>
      <c r="H1513" s="127"/>
      <c r="I1513" s="126"/>
      <c r="J1513" s="186"/>
      <c r="K1513" s="186"/>
      <c r="L1513" s="186"/>
      <c r="M1513" s="186"/>
      <c r="N1513" s="168"/>
      <c r="O1513" s="155"/>
      <c r="P1513" s="169" t="s">
        <v>5305</v>
      </c>
      <c r="Q1513" s="171">
        <v>324.29839870000001</v>
      </c>
      <c r="R1513" s="186">
        <v>1.555537586</v>
      </c>
      <c r="S1513" s="192">
        <v>8.7483338689999997</v>
      </c>
      <c r="T1513" s="168">
        <v>7.8906525890000001</v>
      </c>
      <c r="U1513" s="155">
        <f t="shared" si="84"/>
        <v>12.673223015724384</v>
      </c>
    </row>
    <row r="1514" spans="1:21" ht="16" customHeight="1" x14ac:dyDescent="0.25">
      <c r="A1514" s="11" t="s">
        <v>3733</v>
      </c>
      <c r="B1514" s="64">
        <v>9</v>
      </c>
      <c r="C1514" s="201" t="s">
        <v>6212</v>
      </c>
      <c r="D1514" s="21" t="s">
        <v>3734</v>
      </c>
      <c r="E1514" s="220" t="s">
        <v>3735</v>
      </c>
      <c r="F1514" s="54" t="s">
        <v>3736</v>
      </c>
      <c r="G1514" s="54" t="s">
        <v>3737</v>
      </c>
      <c r="H1514" s="127" t="s">
        <v>3735</v>
      </c>
      <c r="I1514" s="126" t="s">
        <v>5109</v>
      </c>
      <c r="J1514" s="177" t="s">
        <v>5306</v>
      </c>
      <c r="K1514" s="178">
        <v>12.402907409999999</v>
      </c>
      <c r="L1514" s="166">
        <v>0.49238507500000001</v>
      </c>
      <c r="M1514" s="186">
        <v>100</v>
      </c>
      <c r="N1514" s="168">
        <v>64.017397759999994</v>
      </c>
      <c r="O1514" s="155">
        <f t="shared" si="85"/>
        <v>1.5620753654326609</v>
      </c>
      <c r="P1514" s="177" t="s">
        <v>5306</v>
      </c>
      <c r="Q1514" s="178">
        <v>12.81600575</v>
      </c>
      <c r="R1514" s="166">
        <v>0.17575992800000001</v>
      </c>
      <c r="S1514" s="186">
        <v>100</v>
      </c>
      <c r="T1514" s="168">
        <v>22.129483969999999</v>
      </c>
      <c r="U1514" s="155">
        <f t="shared" si="84"/>
        <v>4.5188581954990799</v>
      </c>
    </row>
    <row r="1515" spans="1:21" ht="16" customHeight="1" x14ac:dyDescent="0.25">
      <c r="A1515" s="30" t="s">
        <v>3448</v>
      </c>
      <c r="B1515" s="64">
        <v>9</v>
      </c>
      <c r="C1515" s="201" t="s">
        <v>6213</v>
      </c>
      <c r="D1515" s="21" t="s">
        <v>3449</v>
      </c>
      <c r="E1515" s="21" t="s">
        <v>3450</v>
      </c>
      <c r="F1515" s="56" t="s">
        <v>3451</v>
      </c>
      <c r="G1515" s="56" t="s">
        <v>3452</v>
      </c>
      <c r="H1515" s="126" t="s">
        <v>3450</v>
      </c>
      <c r="I1515" s="126" t="s">
        <v>5110</v>
      </c>
      <c r="J1515" s="177" t="s">
        <v>5307</v>
      </c>
      <c r="K1515" s="178">
        <v>12.89762163</v>
      </c>
      <c r="L1515" s="166">
        <v>0.58096330500000004</v>
      </c>
      <c r="M1515" s="186">
        <v>52.656970229999999</v>
      </c>
      <c r="N1515" s="168">
        <v>72.693875969999993</v>
      </c>
      <c r="O1515" s="155">
        <f t="shared" si="85"/>
        <v>1.3756316975211085</v>
      </c>
      <c r="P1515" s="174" t="s">
        <v>5307</v>
      </c>
      <c r="Q1515" s="175">
        <v>838.73969220000004</v>
      </c>
      <c r="R1515" s="186">
        <v>19.27855791</v>
      </c>
      <c r="S1515" s="186">
        <v>99.331142670000006</v>
      </c>
      <c r="T1515" s="168">
        <v>37.830142369999997</v>
      </c>
      <c r="U1515" s="155">
        <f t="shared" si="84"/>
        <v>2.6433947570681586</v>
      </c>
    </row>
    <row r="1516" spans="1:21" ht="16" customHeight="1" x14ac:dyDescent="0.25">
      <c r="A1516" s="204" t="s">
        <v>3172</v>
      </c>
      <c r="B1516" s="205">
        <v>8</v>
      </c>
      <c r="C1516" s="206" t="s">
        <v>6214</v>
      </c>
      <c r="D1516" s="21" t="s">
        <v>3173</v>
      </c>
      <c r="E1516" s="207" t="s">
        <v>3174</v>
      </c>
      <c r="F1516" s="56" t="s">
        <v>3175</v>
      </c>
      <c r="G1516" s="56" t="s">
        <v>3176</v>
      </c>
      <c r="H1516" s="126" t="s">
        <v>3174</v>
      </c>
      <c r="I1516" s="126" t="s">
        <v>5111</v>
      </c>
      <c r="J1516" s="174" t="s">
        <v>5308</v>
      </c>
      <c r="K1516" s="175">
        <v>583.02195700000004</v>
      </c>
      <c r="L1516" s="166">
        <v>0.16894719399999999</v>
      </c>
      <c r="M1516" s="186">
        <v>20.48495204</v>
      </c>
      <c r="N1516" s="168">
        <v>0.476867453</v>
      </c>
      <c r="O1516" s="155">
        <f t="shared" si="85"/>
        <v>209.70187705387391</v>
      </c>
      <c r="P1516" s="174" t="s">
        <v>5308</v>
      </c>
      <c r="Q1516" s="175">
        <v>567.02339470000004</v>
      </c>
      <c r="R1516" s="186">
        <v>1.243420177</v>
      </c>
      <c r="S1516" s="186">
        <v>12.17178092</v>
      </c>
      <c r="T1516" s="168">
        <v>3.6086360380000002</v>
      </c>
      <c r="U1516" s="155">
        <f t="shared" si="84"/>
        <v>27.7113011528374</v>
      </c>
    </row>
    <row r="1517" spans="1:21" ht="16" customHeight="1" x14ac:dyDescent="0.25">
      <c r="A1517" s="30"/>
      <c r="B1517" s="64"/>
      <c r="C1517" s="208"/>
      <c r="D1517" s="21"/>
      <c r="E1517" s="209"/>
      <c r="F1517" s="56"/>
      <c r="G1517" s="56"/>
      <c r="H1517" s="126"/>
      <c r="I1517" s="126"/>
      <c r="J1517" s="186"/>
      <c r="K1517" s="186"/>
      <c r="L1517" s="186"/>
      <c r="M1517" s="186"/>
      <c r="N1517" s="168"/>
      <c r="O1517" s="155"/>
      <c r="P1517" s="174" t="s">
        <v>5308</v>
      </c>
      <c r="Q1517" s="175">
        <v>601.10751619999996</v>
      </c>
      <c r="R1517" s="186">
        <v>6.1475378730000001</v>
      </c>
      <c r="S1517" s="186">
        <v>60.177955570000002</v>
      </c>
      <c r="T1517" s="168">
        <v>16.83009195</v>
      </c>
      <c r="U1517" s="155">
        <f t="shared" si="84"/>
        <v>5.9417381852153222</v>
      </c>
    </row>
    <row r="1518" spans="1:21" ht="16" customHeight="1" x14ac:dyDescent="0.25">
      <c r="A1518" s="30"/>
      <c r="B1518" s="64"/>
      <c r="C1518" s="208"/>
      <c r="D1518" s="21"/>
      <c r="E1518" s="209"/>
      <c r="F1518" s="56"/>
      <c r="G1518" s="56"/>
      <c r="H1518" s="126"/>
      <c r="I1518" s="126"/>
      <c r="J1518" s="186"/>
      <c r="K1518" s="186"/>
      <c r="L1518" s="186"/>
      <c r="M1518" s="186"/>
      <c r="N1518" s="168"/>
      <c r="O1518" s="155"/>
      <c r="P1518" s="174" t="s">
        <v>5308</v>
      </c>
      <c r="Q1518" s="175">
        <v>695.09706319999998</v>
      </c>
      <c r="R1518" s="186">
        <v>1.0771059409999999</v>
      </c>
      <c r="S1518" s="186">
        <v>10.543738769999999</v>
      </c>
      <c r="T1518" s="168">
        <v>2.5502090810000002</v>
      </c>
      <c r="U1518" s="155">
        <f t="shared" si="84"/>
        <v>39.212471144047342</v>
      </c>
    </row>
    <row r="1519" spans="1:21" ht="16" customHeight="1" x14ac:dyDescent="0.25">
      <c r="A1519" s="30"/>
      <c r="B1519" s="64"/>
      <c r="C1519" s="208"/>
      <c r="D1519" s="21"/>
      <c r="E1519" s="209"/>
      <c r="F1519" s="56"/>
      <c r="G1519" s="56"/>
      <c r="H1519" s="126"/>
      <c r="I1519" s="126"/>
      <c r="J1519" s="186"/>
      <c r="K1519" s="186"/>
      <c r="L1519" s="186"/>
      <c r="M1519" s="186"/>
      <c r="N1519" s="168"/>
      <c r="O1519" s="155"/>
      <c r="P1519" s="174" t="s">
        <v>5308</v>
      </c>
      <c r="Q1519" s="175">
        <v>1352.5542539999999</v>
      </c>
      <c r="R1519" s="166">
        <v>0.60735694299999998</v>
      </c>
      <c r="S1519" s="192">
        <v>5.9453882010000001</v>
      </c>
      <c r="T1519" s="168">
        <v>0.73914740199999995</v>
      </c>
      <c r="U1519" s="155">
        <f t="shared" si="84"/>
        <v>135.29101195433819</v>
      </c>
    </row>
    <row r="1520" spans="1:21" ht="16" customHeight="1" x14ac:dyDescent="0.25">
      <c r="A1520" s="6" t="s">
        <v>655</v>
      </c>
      <c r="B1520" s="60">
        <v>2</v>
      </c>
      <c r="C1520" s="374" t="s">
        <v>6215</v>
      </c>
      <c r="D1520" s="375" t="s">
        <v>656</v>
      </c>
      <c r="E1520" s="236" t="s">
        <v>657</v>
      </c>
      <c r="F1520" s="42" t="s">
        <v>658</v>
      </c>
      <c r="G1520" s="42" t="s">
        <v>659</v>
      </c>
      <c r="H1520" s="126" t="s">
        <v>657</v>
      </c>
      <c r="I1520" s="126" t="s">
        <v>5112</v>
      </c>
      <c r="J1520" s="164" t="s">
        <v>5309</v>
      </c>
      <c r="K1520" s="165">
        <v>185.2224128</v>
      </c>
      <c r="L1520" s="166">
        <v>0.84361242700000005</v>
      </c>
      <c r="M1520" s="186">
        <v>73.195879390000002</v>
      </c>
      <c r="N1520" s="168">
        <v>7.4879948470000004</v>
      </c>
      <c r="O1520" s="155">
        <f t="shared" si="85"/>
        <v>13.354710044981418</v>
      </c>
      <c r="P1520" s="164" t="s">
        <v>5309</v>
      </c>
      <c r="Q1520" s="165">
        <v>187.25432839999999</v>
      </c>
      <c r="R1520" s="186">
        <v>5.3801711409999999</v>
      </c>
      <c r="S1520" s="186">
        <v>34.07684055</v>
      </c>
      <c r="T1520" s="168">
        <v>47.237503349999997</v>
      </c>
      <c r="U1520" s="155">
        <f t="shared" si="84"/>
        <v>2.1169620091701988</v>
      </c>
    </row>
    <row r="1521" spans="1:27" ht="16" customHeight="1" x14ac:dyDescent="0.25">
      <c r="A1521" s="11"/>
      <c r="B1521" s="61"/>
      <c r="C1521" s="401"/>
      <c r="D1521" s="427"/>
      <c r="E1521" s="238"/>
      <c r="F1521" s="42"/>
      <c r="G1521" s="42"/>
      <c r="H1521" s="126"/>
      <c r="I1521" s="126"/>
      <c r="J1521" s="186"/>
      <c r="K1521" s="186"/>
      <c r="L1521" s="186"/>
      <c r="M1521" s="186"/>
      <c r="N1521" s="168"/>
      <c r="O1521" s="155"/>
      <c r="P1521" s="164" t="s">
        <v>5309</v>
      </c>
      <c r="Q1521" s="165">
        <v>201.2015269</v>
      </c>
      <c r="R1521" s="186">
        <v>1.65052149</v>
      </c>
      <c r="S1521" s="186">
        <v>10.45404619</v>
      </c>
      <c r="T1521" s="168">
        <v>13.48821126</v>
      </c>
      <c r="U1521" s="155">
        <f t="shared" si="84"/>
        <v>7.41388150529309</v>
      </c>
    </row>
    <row r="1522" spans="1:27" ht="16" customHeight="1" x14ac:dyDescent="0.25">
      <c r="A1522" s="11"/>
      <c r="B1522" s="61"/>
      <c r="C1522" s="401"/>
      <c r="D1522" s="427"/>
      <c r="E1522" s="238"/>
      <c r="F1522" s="42"/>
      <c r="G1522" s="42"/>
      <c r="H1522" s="126"/>
      <c r="I1522" s="126"/>
      <c r="J1522" s="186"/>
      <c r="K1522" s="186"/>
      <c r="L1522" s="186"/>
      <c r="M1522" s="186"/>
      <c r="N1522" s="168"/>
      <c r="O1522" s="155"/>
      <c r="P1522" s="164" t="s">
        <v>5309</v>
      </c>
      <c r="Q1522" s="165">
        <v>211.12836669999999</v>
      </c>
      <c r="R1522" s="186">
        <v>3.0720511770000001</v>
      </c>
      <c r="S1522" s="186">
        <v>19.45770783</v>
      </c>
      <c r="T1522" s="168">
        <v>23.92614094</v>
      </c>
      <c r="U1522" s="155">
        <f t="shared" si="84"/>
        <v>4.179529003476647</v>
      </c>
    </row>
    <row r="1523" spans="1:27" ht="16" customHeight="1" x14ac:dyDescent="0.25">
      <c r="A1523" s="11"/>
      <c r="B1523" s="61"/>
      <c r="C1523" s="401"/>
      <c r="D1523" s="427"/>
      <c r="E1523" s="238"/>
      <c r="F1523" s="42"/>
      <c r="G1523" s="42"/>
      <c r="H1523" s="126"/>
      <c r="I1523" s="126"/>
      <c r="J1523" s="186"/>
      <c r="K1523" s="186"/>
      <c r="L1523" s="186"/>
      <c r="M1523" s="186"/>
      <c r="N1523" s="168"/>
      <c r="O1523" s="155"/>
      <c r="P1523" s="164" t="s">
        <v>5309</v>
      </c>
      <c r="Q1523" s="165">
        <v>214.5514149</v>
      </c>
      <c r="R1523" s="186">
        <v>4.6423921659999996</v>
      </c>
      <c r="S1523" s="186">
        <v>29.40390807</v>
      </c>
      <c r="T1523" s="168">
        <v>35.580312759999998</v>
      </c>
      <c r="U1523" s="155">
        <f t="shared" si="84"/>
        <v>2.8105430290770723</v>
      </c>
    </row>
    <row r="1524" spans="1:27" ht="16" customHeight="1" x14ac:dyDescent="0.2">
      <c r="A1524" s="13" t="s">
        <v>1175</v>
      </c>
      <c r="B1524" s="62">
        <v>3</v>
      </c>
      <c r="C1524" s="203" t="s">
        <v>6216</v>
      </c>
      <c r="D1524" s="24" t="s">
        <v>1176</v>
      </c>
      <c r="E1524" s="24" t="s">
        <v>1177</v>
      </c>
      <c r="F1524" s="53" t="s">
        <v>4391</v>
      </c>
      <c r="G1524" s="53" t="s">
        <v>1178</v>
      </c>
      <c r="H1524" s="126" t="s">
        <v>1177</v>
      </c>
      <c r="I1524" s="126" t="s">
        <v>5113</v>
      </c>
      <c r="J1524" s="174" t="s">
        <v>5310</v>
      </c>
      <c r="K1524" s="175">
        <v>831.1575239</v>
      </c>
      <c r="L1524" s="166">
        <v>0.47039785099999998</v>
      </c>
      <c r="M1524" s="186">
        <v>27.156900350000001</v>
      </c>
      <c r="N1524" s="168">
        <v>0.93147539700000004</v>
      </c>
      <c r="O1524" s="155">
        <f t="shared" si="85"/>
        <v>107.35656606934515</v>
      </c>
      <c r="P1524" s="174" t="s">
        <v>5310</v>
      </c>
      <c r="Q1524" s="175">
        <v>821.66388759999995</v>
      </c>
      <c r="R1524" s="186">
        <v>12.452796129999999</v>
      </c>
      <c r="S1524" s="186">
        <v>79.485227679999994</v>
      </c>
      <c r="T1524" s="168">
        <v>24.943678999999999</v>
      </c>
      <c r="U1524" s="155">
        <f t="shared" si="84"/>
        <v>4.0090317069907773</v>
      </c>
    </row>
    <row r="1525" spans="1:27" ht="16" customHeight="1" x14ac:dyDescent="0.2">
      <c r="A1525" s="13"/>
      <c r="B1525" s="62"/>
      <c r="C1525" s="203"/>
      <c r="D1525" s="24"/>
      <c r="E1525" s="24"/>
      <c r="F1525" s="53"/>
      <c r="G1525" s="53"/>
      <c r="H1525" s="126"/>
      <c r="I1525" s="126"/>
      <c r="J1525" s="186"/>
      <c r="K1525" s="186"/>
      <c r="L1525" s="186"/>
      <c r="M1525" s="186"/>
      <c r="N1525" s="168"/>
      <c r="O1525" s="155"/>
      <c r="P1525" s="174" t="s">
        <v>5310</v>
      </c>
      <c r="Q1525" s="175">
        <v>964.24081149999995</v>
      </c>
      <c r="R1525" s="186">
        <v>2.6393919760000002</v>
      </c>
      <c r="S1525" s="186">
        <v>16.84703339</v>
      </c>
      <c r="T1525" s="168">
        <v>4.5053291480000004</v>
      </c>
      <c r="U1525" s="155">
        <f t="shared" si="84"/>
        <v>22.195936570892243</v>
      </c>
    </row>
    <row r="1526" spans="1:27" ht="16" customHeight="1" x14ac:dyDescent="0.2">
      <c r="A1526" s="14" t="s">
        <v>1189</v>
      </c>
      <c r="B1526" s="254">
        <v>3</v>
      </c>
      <c r="C1526" s="252" t="s">
        <v>6217</v>
      </c>
      <c r="D1526" s="24" t="s">
        <v>1190</v>
      </c>
      <c r="E1526" s="24" t="s">
        <v>1191</v>
      </c>
      <c r="F1526" s="57" t="s">
        <v>1192</v>
      </c>
      <c r="G1526" s="57" t="s">
        <v>1193</v>
      </c>
      <c r="H1526" s="126" t="s">
        <v>1191</v>
      </c>
      <c r="I1526" s="126" t="s">
        <v>5114</v>
      </c>
      <c r="J1526" s="174" t="s">
        <v>5311</v>
      </c>
      <c r="K1526" s="175">
        <v>451.60155959999997</v>
      </c>
      <c r="L1526" s="186">
        <v>1.5137646549999999</v>
      </c>
      <c r="M1526" s="186">
        <v>51.291493010000003</v>
      </c>
      <c r="N1526" s="168">
        <v>5.5154152300000003</v>
      </c>
      <c r="O1526" s="155">
        <f t="shared" si="85"/>
        <v>18.131001172145655</v>
      </c>
      <c r="P1526" s="174" t="s">
        <v>5311</v>
      </c>
      <c r="Q1526" s="175">
        <v>461.55523640000001</v>
      </c>
      <c r="R1526" s="186">
        <v>5.3821310609999999</v>
      </c>
      <c r="S1526" s="186">
        <v>42.153332949999999</v>
      </c>
      <c r="T1526" s="168">
        <v>19.187184930000001</v>
      </c>
      <c r="U1526" s="155">
        <f t="shared" si="84"/>
        <v>5.2118119653730774</v>
      </c>
    </row>
    <row r="1527" spans="1:27" ht="16" customHeight="1" x14ac:dyDescent="0.2">
      <c r="A1527" s="14"/>
      <c r="B1527" s="307"/>
      <c r="C1527" s="306"/>
      <c r="D1527" s="24"/>
      <c r="E1527" s="24"/>
      <c r="F1527" s="57"/>
      <c r="G1527" s="57"/>
      <c r="H1527" s="126"/>
      <c r="I1527" s="126"/>
      <c r="J1527" s="186"/>
      <c r="K1527" s="186"/>
      <c r="L1527" s="186"/>
      <c r="M1527" s="186"/>
      <c r="N1527" s="168"/>
      <c r="O1527" s="155"/>
      <c r="P1527" s="174" t="s">
        <v>5311</v>
      </c>
      <c r="Q1527" s="175">
        <v>573.86083670000005</v>
      </c>
      <c r="R1527" s="186">
        <v>6.3832052780000001</v>
      </c>
      <c r="S1527" s="186">
        <v>49.993835969999999</v>
      </c>
      <c r="T1527" s="168">
        <v>18.304621130000001</v>
      </c>
      <c r="U1527" s="155">
        <f t="shared" si="84"/>
        <v>5.4631013277902243</v>
      </c>
    </row>
    <row r="1528" spans="1:27" ht="16" customHeight="1" x14ac:dyDescent="0.2">
      <c r="A1528" s="14"/>
      <c r="B1528" s="307"/>
      <c r="C1528" s="306"/>
      <c r="D1528" s="24"/>
      <c r="E1528" s="24"/>
      <c r="F1528" s="57"/>
      <c r="G1528" s="57"/>
      <c r="H1528" s="126"/>
      <c r="I1528" s="126"/>
      <c r="J1528" s="186"/>
      <c r="K1528" s="186"/>
      <c r="L1528" s="186"/>
      <c r="M1528" s="186"/>
      <c r="N1528" s="168"/>
      <c r="O1528" s="155"/>
      <c r="P1528" s="186"/>
      <c r="Q1528" s="186"/>
      <c r="R1528" s="186"/>
      <c r="S1528" s="186"/>
      <c r="T1528" s="168"/>
      <c r="U1528" s="155"/>
    </row>
    <row r="1529" spans="1:27" ht="16" customHeight="1" x14ac:dyDescent="0.2">
      <c r="A1529" s="14"/>
      <c r="B1529" s="307"/>
      <c r="C1529" s="306"/>
      <c r="D1529" s="24"/>
      <c r="E1529" s="24"/>
      <c r="F1529" s="57"/>
      <c r="G1529" s="57"/>
      <c r="H1529" s="126"/>
      <c r="I1529" s="126"/>
      <c r="J1529" s="186"/>
      <c r="K1529" s="186"/>
      <c r="L1529" s="186"/>
      <c r="M1529" s="186"/>
      <c r="N1529" s="168"/>
      <c r="O1529" s="155"/>
      <c r="P1529" s="186"/>
      <c r="Q1529" s="186"/>
      <c r="R1529" s="186"/>
      <c r="S1529" s="186"/>
      <c r="T1529" s="168"/>
      <c r="U1529" s="155"/>
    </row>
    <row r="1530" spans="1:27" s="20" customFormat="1" ht="16" customHeight="1" x14ac:dyDescent="0.25">
      <c r="A1530" s="111" t="s">
        <v>3988</v>
      </c>
      <c r="B1530" s="61">
        <v>10</v>
      </c>
      <c r="C1530" s="331" t="s">
        <v>6218</v>
      </c>
      <c r="D1530" s="220" t="s">
        <v>3989</v>
      </c>
      <c r="E1530" s="378" t="s">
        <v>3990</v>
      </c>
      <c r="F1530" s="54" t="s">
        <v>3991</v>
      </c>
      <c r="G1530" s="54" t="s">
        <v>3992</v>
      </c>
      <c r="H1530" s="129" t="s">
        <v>3990</v>
      </c>
      <c r="I1530" s="126" t="s">
        <v>5115</v>
      </c>
      <c r="J1530" s="174" t="s">
        <v>5312</v>
      </c>
      <c r="K1530" s="175">
        <v>746.14526490000003</v>
      </c>
      <c r="L1530" s="166">
        <v>0.51952759599999998</v>
      </c>
      <c r="M1530" s="186">
        <v>27.02481654</v>
      </c>
      <c r="N1530" s="168">
        <v>1.1459328310000001</v>
      </c>
      <c r="O1530" s="155">
        <f t="shared" si="85"/>
        <v>87.265149662162003</v>
      </c>
      <c r="P1530" s="174" t="s">
        <v>5312</v>
      </c>
      <c r="Q1530" s="175">
        <v>766.95159479999995</v>
      </c>
      <c r="R1530" s="186">
        <v>7.9917691069999997</v>
      </c>
      <c r="S1530" s="186">
        <v>62.456674909999997</v>
      </c>
      <c r="T1530" s="168">
        <v>17.149560919999999</v>
      </c>
      <c r="U1530" s="155">
        <f t="shared" si="84"/>
        <v>5.8310530786464012</v>
      </c>
      <c r="AA1530"/>
    </row>
    <row r="1531" spans="1:27" s="20" customFormat="1" ht="16" customHeight="1" x14ac:dyDescent="0.25">
      <c r="A1531" s="11"/>
      <c r="B1531" s="61"/>
      <c r="C1531" s="332"/>
      <c r="D1531" s="221"/>
      <c r="E1531" s="380"/>
      <c r="F1531" s="54"/>
      <c r="G1531" s="54"/>
      <c r="H1531" s="129"/>
      <c r="I1531" s="126"/>
      <c r="J1531" s="186"/>
      <c r="K1531" s="186"/>
      <c r="L1531" s="186"/>
      <c r="M1531" s="186"/>
      <c r="N1531" s="168"/>
      <c r="O1531" s="155"/>
      <c r="P1531" s="174" t="s">
        <v>5312</v>
      </c>
      <c r="Q1531" s="175">
        <v>840.9282958</v>
      </c>
      <c r="R1531" s="186">
        <v>3.7114455880000001</v>
      </c>
      <c r="S1531" s="186">
        <v>29.005411370000001</v>
      </c>
      <c r="T1531" s="168">
        <v>7.2639878549999999</v>
      </c>
      <c r="U1531" s="155">
        <f t="shared" si="84"/>
        <v>13.766542840674946</v>
      </c>
      <c r="AA1531"/>
    </row>
    <row r="1532" spans="1:27" s="20" customFormat="1" ht="16" customHeight="1" x14ac:dyDescent="0.25">
      <c r="A1532" s="11"/>
      <c r="B1532" s="61"/>
      <c r="C1532" s="332"/>
      <c r="D1532" s="221"/>
      <c r="E1532" s="380"/>
      <c r="F1532" s="54"/>
      <c r="G1532" s="54"/>
      <c r="H1532" s="129"/>
      <c r="I1532" s="126"/>
      <c r="J1532" s="186"/>
      <c r="K1532" s="186"/>
      <c r="L1532" s="186"/>
      <c r="M1532" s="186"/>
      <c r="N1532" s="168"/>
      <c r="O1532" s="155"/>
      <c r="P1532" s="186"/>
      <c r="Q1532" s="186"/>
      <c r="R1532" s="186"/>
      <c r="S1532" s="186"/>
      <c r="T1532" s="168"/>
      <c r="U1532" s="155"/>
      <c r="AA1532"/>
    </row>
    <row r="1533" spans="1:27" ht="16" customHeight="1" x14ac:dyDescent="0.25">
      <c r="A1533" s="20" t="s">
        <v>1526</v>
      </c>
      <c r="B1533" s="63" t="s">
        <v>6219</v>
      </c>
      <c r="C1533" s="201" t="s">
        <v>6220</v>
      </c>
      <c r="D1533" s="368" t="s">
        <v>1239</v>
      </c>
      <c r="E1533" s="368" t="s">
        <v>1240</v>
      </c>
      <c r="F1533" s="88" t="s">
        <v>1687</v>
      </c>
      <c r="G1533" s="54" t="s">
        <v>1527</v>
      </c>
      <c r="H1533" s="127" t="s">
        <v>1240</v>
      </c>
      <c r="I1533" s="126" t="s">
        <v>5116</v>
      </c>
      <c r="J1533" s="174" t="s">
        <v>5313</v>
      </c>
      <c r="K1533" s="175">
        <v>496.52887019999997</v>
      </c>
      <c r="L1533" s="166">
        <v>0.64025608300000003</v>
      </c>
      <c r="M1533" s="186">
        <v>25.287344959999999</v>
      </c>
      <c r="N1533" s="168">
        <v>2.121812985</v>
      </c>
      <c r="O1533" s="155">
        <f t="shared" si="85"/>
        <v>47.129507033344879</v>
      </c>
      <c r="P1533" s="174" t="s">
        <v>5313</v>
      </c>
      <c r="Q1533" s="175">
        <v>519.63842539999996</v>
      </c>
      <c r="R1533" s="186">
        <v>11.61625489</v>
      </c>
      <c r="S1533" s="186">
        <v>71.910205099999999</v>
      </c>
      <c r="T1533" s="168">
        <v>36.785179229999997</v>
      </c>
      <c r="U1533" s="155">
        <f t="shared" si="84"/>
        <v>2.7184861428769502</v>
      </c>
    </row>
    <row r="1534" spans="1:27" ht="16" customHeight="1" x14ac:dyDescent="0.25">
      <c r="A1534" s="20"/>
      <c r="B1534" s="63"/>
      <c r="C1534" s="201"/>
      <c r="D1534" s="368"/>
      <c r="E1534" s="368"/>
      <c r="F1534" s="88"/>
      <c r="G1534" s="54"/>
      <c r="H1534" s="127"/>
      <c r="I1534" s="126"/>
      <c r="J1534" s="186"/>
      <c r="K1534" s="186"/>
      <c r="L1534" s="186"/>
      <c r="M1534" s="186"/>
      <c r="N1534" s="168"/>
      <c r="O1534" s="155"/>
      <c r="P1534" s="174" t="s">
        <v>5313</v>
      </c>
      <c r="Q1534" s="175">
        <v>563.78454999999997</v>
      </c>
      <c r="R1534" s="186">
        <v>2.0935817339999998</v>
      </c>
      <c r="S1534" s="186">
        <v>12.96027793</v>
      </c>
      <c r="T1534" s="168">
        <v>6.110851866</v>
      </c>
      <c r="U1534" s="155">
        <f t="shared" si="84"/>
        <v>16.364330570077673</v>
      </c>
    </row>
    <row r="1535" spans="1:27" ht="16" customHeight="1" x14ac:dyDescent="0.25">
      <c r="A1535" s="20"/>
      <c r="B1535" s="63"/>
      <c r="C1535" s="201"/>
      <c r="D1535" s="368"/>
      <c r="E1535" s="368"/>
      <c r="F1535" s="88"/>
      <c r="G1535" s="54"/>
      <c r="H1535" s="127"/>
      <c r="I1535" s="126"/>
      <c r="J1535" s="186"/>
      <c r="K1535" s="186"/>
      <c r="L1535" s="186"/>
      <c r="M1535" s="186"/>
      <c r="N1535" s="168"/>
      <c r="O1535" s="155"/>
      <c r="P1535" s="174" t="s">
        <v>5313</v>
      </c>
      <c r="Q1535" s="175">
        <v>599.31679659999998</v>
      </c>
      <c r="R1535" s="186">
        <v>1.3856864</v>
      </c>
      <c r="S1535" s="192">
        <v>8.5780653190000002</v>
      </c>
      <c r="T1535" s="168">
        <v>3.8049186690000001</v>
      </c>
      <c r="U1535" s="155">
        <f t="shared" si="84"/>
        <v>26.281770702416029</v>
      </c>
    </row>
    <row r="1536" spans="1:27" ht="16" customHeight="1" x14ac:dyDescent="0.25">
      <c r="A1536" s="6" t="s">
        <v>3663</v>
      </c>
      <c r="B1536" s="64">
        <v>9</v>
      </c>
      <c r="C1536" s="201" t="s">
        <v>6221</v>
      </c>
      <c r="D1536" s="8" t="s">
        <v>3664</v>
      </c>
      <c r="E1536" s="395" t="s">
        <v>3665</v>
      </c>
      <c r="F1536" s="39" t="s">
        <v>3666</v>
      </c>
      <c r="G1536" s="42" t="s">
        <v>3667</v>
      </c>
      <c r="H1536" s="126" t="s">
        <v>3668</v>
      </c>
      <c r="I1536" s="126" t="s">
        <v>5117</v>
      </c>
      <c r="J1536" s="174" t="s">
        <v>5314</v>
      </c>
      <c r="K1536" s="175">
        <v>900.45155990000001</v>
      </c>
      <c r="L1536" s="166">
        <v>0.37265785200000001</v>
      </c>
      <c r="M1536" s="186">
        <v>21.194757930000002</v>
      </c>
      <c r="N1536" s="168">
        <v>0.68116099600000002</v>
      </c>
      <c r="O1536" s="155">
        <f t="shared" si="85"/>
        <v>146.80817103039175</v>
      </c>
      <c r="P1536" s="174" t="s">
        <v>5314</v>
      </c>
      <c r="Q1536" s="175">
        <v>879.91947549999998</v>
      </c>
      <c r="R1536" s="186">
        <v>18.390444670000001</v>
      </c>
      <c r="S1536" s="186">
        <v>94.367786940000002</v>
      </c>
      <c r="T1536" s="168">
        <v>34.39903228</v>
      </c>
      <c r="U1536" s="155">
        <f t="shared" si="84"/>
        <v>2.9070585237986819</v>
      </c>
    </row>
    <row r="1537" spans="1:21" ht="16" customHeight="1" x14ac:dyDescent="0.25">
      <c r="A1537" s="11" t="s">
        <v>4168</v>
      </c>
      <c r="B1537" s="61">
        <v>10</v>
      </c>
      <c r="C1537" s="336" t="s">
        <v>6222</v>
      </c>
      <c r="D1537" s="378" t="s">
        <v>4169</v>
      </c>
      <c r="E1537" s="378" t="s">
        <v>4170</v>
      </c>
      <c r="F1537" s="54" t="s">
        <v>4171</v>
      </c>
      <c r="G1537" s="54" t="s">
        <v>4172</v>
      </c>
      <c r="H1537" s="127" t="s">
        <v>4170</v>
      </c>
      <c r="I1537" s="127" t="s">
        <v>5118</v>
      </c>
      <c r="J1537" s="174" t="s">
        <v>5315</v>
      </c>
      <c r="K1537" s="175">
        <v>841.52916760000005</v>
      </c>
      <c r="L1537" s="166">
        <v>0.16453536099999999</v>
      </c>
      <c r="M1537" s="186">
        <v>12.61753474</v>
      </c>
      <c r="N1537" s="168">
        <v>0.321796376</v>
      </c>
      <c r="O1537" s="155">
        <f t="shared" si="85"/>
        <v>310.75551950902019</v>
      </c>
      <c r="P1537" s="174" t="s">
        <v>5315</v>
      </c>
      <c r="Q1537" s="175">
        <v>716.640669</v>
      </c>
      <c r="R1537" s="186">
        <v>1.937016474</v>
      </c>
      <c r="S1537" s="186">
        <v>20.96030639</v>
      </c>
      <c r="T1537" s="168">
        <v>4.448356295</v>
      </c>
      <c r="U1537" s="155">
        <f t="shared" si="84"/>
        <v>22.480213671823247</v>
      </c>
    </row>
    <row r="1538" spans="1:21" ht="16" customHeight="1" x14ac:dyDescent="0.25">
      <c r="A1538" s="11"/>
      <c r="B1538" s="61"/>
      <c r="C1538" s="273"/>
      <c r="D1538" s="380"/>
      <c r="E1538" s="380"/>
      <c r="F1538" s="54"/>
      <c r="G1538" s="54"/>
      <c r="H1538" s="127"/>
      <c r="I1538" s="127"/>
      <c r="J1538" s="186"/>
      <c r="K1538" s="186"/>
      <c r="L1538" s="186"/>
      <c r="M1538" s="186"/>
      <c r="N1538" s="168"/>
      <c r="O1538" s="155"/>
      <c r="P1538" s="174" t="s">
        <v>5315</v>
      </c>
      <c r="Q1538" s="175">
        <v>798.32965030000003</v>
      </c>
      <c r="R1538" s="186">
        <v>2.2785706729999999</v>
      </c>
      <c r="S1538" s="186">
        <v>24.65623811</v>
      </c>
      <c r="T1538" s="168">
        <v>4.6974704819999999</v>
      </c>
      <c r="U1538" s="155">
        <f t="shared" si="84"/>
        <v>21.288052875092021</v>
      </c>
    </row>
    <row r="1539" spans="1:21" ht="16" customHeight="1" x14ac:dyDescent="0.25">
      <c r="A1539" s="11"/>
      <c r="B1539" s="61"/>
      <c r="C1539" s="273"/>
      <c r="D1539" s="380"/>
      <c r="E1539" s="380"/>
      <c r="F1539" s="54"/>
      <c r="G1539" s="54"/>
      <c r="H1539" s="127"/>
      <c r="I1539" s="127"/>
      <c r="J1539" s="186"/>
      <c r="K1539" s="186"/>
      <c r="L1539" s="186"/>
      <c r="M1539" s="186"/>
      <c r="N1539" s="168"/>
      <c r="O1539" s="155"/>
      <c r="P1539" s="174" t="s">
        <v>5315</v>
      </c>
      <c r="Q1539" s="175">
        <v>827.16105549999997</v>
      </c>
      <c r="R1539" s="186">
        <v>2.3821548620000002</v>
      </c>
      <c r="S1539" s="186">
        <v>25.77711467</v>
      </c>
      <c r="T1539" s="168">
        <v>4.7398942909999997</v>
      </c>
      <c r="U1539" s="155">
        <f t="shared" ref="U1539:U1602" si="86">100/T1539</f>
        <v>21.097516919286083</v>
      </c>
    </row>
    <row r="1540" spans="1:21" ht="16" customHeight="1" x14ac:dyDescent="0.25">
      <c r="A1540" s="11"/>
      <c r="B1540" s="61"/>
      <c r="C1540" s="273"/>
      <c r="D1540" s="380"/>
      <c r="E1540" s="380"/>
      <c r="F1540" s="54"/>
      <c r="G1540" s="54"/>
      <c r="H1540" s="127"/>
      <c r="I1540" s="127"/>
      <c r="J1540" s="186"/>
      <c r="K1540" s="186"/>
      <c r="L1540" s="186"/>
      <c r="M1540" s="186"/>
      <c r="N1540" s="168"/>
      <c r="O1540" s="155"/>
      <c r="P1540" s="174" t="s">
        <v>5315</v>
      </c>
      <c r="Q1540" s="175">
        <v>1003.212711</v>
      </c>
      <c r="R1540" s="186">
        <v>1.789053029</v>
      </c>
      <c r="S1540" s="186">
        <v>19.35920531</v>
      </c>
      <c r="T1540" s="168">
        <v>2.9352349950000001</v>
      </c>
      <c r="U1540" s="155">
        <f t="shared" si="86"/>
        <v>34.068822486221414</v>
      </c>
    </row>
    <row r="1541" spans="1:21" ht="16" customHeight="1" x14ac:dyDescent="0.25">
      <c r="A1541" s="11" t="s">
        <v>2671</v>
      </c>
      <c r="B1541" s="59">
        <v>7</v>
      </c>
      <c r="C1541" s="201" t="s">
        <v>6223</v>
      </c>
      <c r="D1541" s="8" t="s">
        <v>2672</v>
      </c>
      <c r="E1541" s="395" t="s">
        <v>2673</v>
      </c>
      <c r="F1541" s="42" t="s">
        <v>2674</v>
      </c>
      <c r="G1541" s="42" t="s">
        <v>2675</v>
      </c>
      <c r="H1541" s="126" t="s">
        <v>2673</v>
      </c>
      <c r="I1541" s="127" t="s">
        <v>5119</v>
      </c>
      <c r="J1541" s="174" t="s">
        <v>5316</v>
      </c>
      <c r="K1541" s="175">
        <v>648.03742279999994</v>
      </c>
      <c r="L1541" s="166">
        <v>0.33956983699999999</v>
      </c>
      <c r="M1541" s="186">
        <v>37.386885059999997</v>
      </c>
      <c r="N1541" s="168">
        <v>0.86234301400000002</v>
      </c>
      <c r="O1541" s="155">
        <f t="shared" si="85"/>
        <v>115.96313575516483</v>
      </c>
      <c r="P1541" s="174" t="s">
        <v>5316</v>
      </c>
      <c r="Q1541" s="175">
        <v>672.98601399999995</v>
      </c>
      <c r="R1541" s="186">
        <v>8.3121013640000001</v>
      </c>
      <c r="S1541" s="186">
        <v>99.380121650000007</v>
      </c>
      <c r="T1541" s="168">
        <v>20.32648472</v>
      </c>
      <c r="U1541" s="155">
        <f t="shared" si="86"/>
        <v>4.9196898222940737</v>
      </c>
    </row>
    <row r="1542" spans="1:21" ht="16" customHeight="1" x14ac:dyDescent="0.25">
      <c r="A1542" s="11" t="s">
        <v>2799</v>
      </c>
      <c r="B1542" s="59">
        <v>7</v>
      </c>
      <c r="C1542" s="210" t="s">
        <v>6224</v>
      </c>
      <c r="D1542" s="207" t="s">
        <v>2800</v>
      </c>
      <c r="E1542" s="8" t="s">
        <v>2801</v>
      </c>
      <c r="F1542" s="42" t="s">
        <v>2802</v>
      </c>
      <c r="G1542" s="42" t="s">
        <v>2803</v>
      </c>
      <c r="H1542" s="126" t="s">
        <v>2966</v>
      </c>
      <c r="I1542" s="127" t="s">
        <v>5120</v>
      </c>
      <c r="J1542" s="177" t="s">
        <v>5317</v>
      </c>
      <c r="K1542" s="178">
        <v>13.011187250000001</v>
      </c>
      <c r="L1542" s="166">
        <v>0.74666228300000004</v>
      </c>
      <c r="M1542" s="186">
        <v>67.528074219999993</v>
      </c>
      <c r="N1542" s="168">
        <v>92.627713200000002</v>
      </c>
      <c r="O1542" s="155">
        <f t="shared" si="85"/>
        <v>1.0795905085563529</v>
      </c>
      <c r="P1542" s="177" t="s">
        <v>5317</v>
      </c>
      <c r="Q1542" s="178">
        <v>12.80915448</v>
      </c>
      <c r="R1542" s="166">
        <v>0.49097310300000002</v>
      </c>
      <c r="S1542" s="186">
        <v>66.742410359999994</v>
      </c>
      <c r="T1542" s="168">
        <v>61.849577140000001</v>
      </c>
      <c r="U1542" s="155">
        <f t="shared" si="86"/>
        <v>1.6168259287148297</v>
      </c>
    </row>
    <row r="1543" spans="1:21" ht="16" customHeight="1" x14ac:dyDescent="0.25">
      <c r="A1543" s="20" t="s">
        <v>6225</v>
      </c>
      <c r="B1543" s="59">
        <v>4</v>
      </c>
      <c r="C1543" s="201" t="s">
        <v>6226</v>
      </c>
      <c r="D1543" s="21" t="s">
        <v>6227</v>
      </c>
      <c r="E1543" s="21" t="s">
        <v>1636</v>
      </c>
      <c r="F1543" s="54" t="s">
        <v>1637</v>
      </c>
      <c r="G1543" s="46" t="s">
        <v>1638</v>
      </c>
      <c r="H1543" s="127" t="s">
        <v>1636</v>
      </c>
      <c r="I1543" s="127" t="s">
        <v>5121</v>
      </c>
      <c r="J1543" s="174" t="s">
        <v>5318</v>
      </c>
      <c r="K1543" s="175">
        <v>594.82758620000004</v>
      </c>
      <c r="L1543" s="186">
        <v>1.4710085100000001</v>
      </c>
      <c r="M1543" s="186">
        <v>61.28147173</v>
      </c>
      <c r="N1543" s="168">
        <v>4.0696731939999999</v>
      </c>
      <c r="O1543" s="155">
        <f t="shared" si="85"/>
        <v>24.571997610872536</v>
      </c>
      <c r="P1543" s="174" t="s">
        <v>5318</v>
      </c>
      <c r="Q1543" s="175">
        <v>568.51853570000003</v>
      </c>
      <c r="R1543" s="186">
        <v>21.701276499999999</v>
      </c>
      <c r="S1543" s="186">
        <v>98.691577960000004</v>
      </c>
      <c r="T1543" s="168">
        <v>62.815572779999997</v>
      </c>
      <c r="U1543" s="155">
        <f t="shared" si="86"/>
        <v>1.5919619224078658</v>
      </c>
    </row>
    <row r="1544" spans="1:21" ht="16" customHeight="1" x14ac:dyDescent="0.25">
      <c r="A1544" s="20"/>
      <c r="B1544" s="63"/>
      <c r="C1544" s="202"/>
      <c r="D1544" s="21"/>
      <c r="E1544" s="21"/>
      <c r="F1544" s="54"/>
      <c r="G1544" s="54"/>
      <c r="H1544" s="127"/>
      <c r="I1544" s="127"/>
      <c r="J1544" s="186"/>
      <c r="K1544" s="186"/>
      <c r="L1544" s="186"/>
      <c r="M1544" s="186"/>
      <c r="N1544" s="168"/>
      <c r="O1544" s="155"/>
      <c r="P1544" s="186"/>
      <c r="Q1544" s="186"/>
      <c r="R1544" s="186"/>
      <c r="S1544" s="186"/>
      <c r="T1544" s="168"/>
      <c r="U1544" s="155"/>
    </row>
    <row r="1545" spans="1:21" ht="16" customHeight="1" x14ac:dyDescent="0.25">
      <c r="A1545" s="20" t="s">
        <v>1373</v>
      </c>
      <c r="B1545" s="59">
        <v>4</v>
      </c>
      <c r="C1545" s="201" t="s">
        <v>6228</v>
      </c>
      <c r="D1545" s="21" t="s">
        <v>1374</v>
      </c>
      <c r="E1545" s="21" t="s">
        <v>1375</v>
      </c>
      <c r="F1545" s="54" t="s">
        <v>1376</v>
      </c>
      <c r="G1545" s="66" t="s">
        <v>1377</v>
      </c>
      <c r="H1545" s="126" t="s">
        <v>1678</v>
      </c>
      <c r="I1545" s="127" t="s">
        <v>5122</v>
      </c>
      <c r="J1545" s="164" t="s">
        <v>5319</v>
      </c>
      <c r="K1545" s="165">
        <v>235.89657740000001</v>
      </c>
      <c r="L1545" s="166">
        <v>0.401414459</v>
      </c>
      <c r="M1545" s="186">
        <v>33.694775180000001</v>
      </c>
      <c r="N1545" s="168">
        <v>2.7984545010000001</v>
      </c>
      <c r="O1545" s="155">
        <f t="shared" si="85"/>
        <v>35.734009598607372</v>
      </c>
      <c r="P1545" s="164" t="s">
        <v>5319</v>
      </c>
      <c r="Q1545" s="165">
        <v>237.92893910000001</v>
      </c>
      <c r="R1545" s="186">
        <v>19.99777113</v>
      </c>
      <c r="S1545" s="186">
        <v>98.293312450000002</v>
      </c>
      <c r="T1545" s="168">
        <v>138.2245829</v>
      </c>
      <c r="U1545" s="155">
        <f t="shared" si="86"/>
        <v>0.72346031293395929</v>
      </c>
    </row>
    <row r="1546" spans="1:21" ht="16" customHeight="1" x14ac:dyDescent="0.25">
      <c r="A1546" s="27" t="s">
        <v>3423</v>
      </c>
      <c r="B1546" s="64">
        <v>9</v>
      </c>
      <c r="C1546" s="210" t="s">
        <v>6229</v>
      </c>
      <c r="D1546" s="8" t="s">
        <v>3424</v>
      </c>
      <c r="E1546" s="207" t="s">
        <v>3425</v>
      </c>
      <c r="F1546" s="41" t="s">
        <v>3426</v>
      </c>
      <c r="G1546" s="41" t="s">
        <v>3427</v>
      </c>
      <c r="H1546" s="126" t="s">
        <v>3425</v>
      </c>
      <c r="I1546" s="127" t="s">
        <v>5123</v>
      </c>
      <c r="J1546" s="177" t="s">
        <v>5320</v>
      </c>
      <c r="K1546" s="178">
        <v>17.825332119999999</v>
      </c>
      <c r="L1546" s="166">
        <v>0.93777338700000001</v>
      </c>
      <c r="M1546" s="186">
        <v>48.36646022</v>
      </c>
      <c r="N1546" s="168">
        <v>85.368485410000005</v>
      </c>
      <c r="O1546" s="155">
        <f t="shared" si="85"/>
        <v>1.1713924584667175</v>
      </c>
      <c r="P1546" s="164" t="s">
        <v>5320</v>
      </c>
      <c r="Q1546" s="165">
        <v>104.8965262</v>
      </c>
      <c r="R1546" s="186">
        <v>8.6693233319999994</v>
      </c>
      <c r="S1546" s="186">
        <v>93.110520489999999</v>
      </c>
      <c r="T1546" s="168">
        <v>135.72953000000001</v>
      </c>
      <c r="U1546" s="155">
        <f t="shared" si="86"/>
        <v>0.73675934779999597</v>
      </c>
    </row>
    <row r="1547" spans="1:21" ht="16" customHeight="1" x14ac:dyDescent="0.25">
      <c r="A1547" s="30"/>
      <c r="B1547" s="64"/>
      <c r="C1547" s="211"/>
      <c r="D1547" s="21"/>
      <c r="E1547" s="209"/>
      <c r="F1547" s="41"/>
      <c r="G1547" s="41"/>
      <c r="H1547" s="126"/>
      <c r="I1547" s="127"/>
      <c r="J1547" s="186"/>
      <c r="K1547" s="186"/>
      <c r="L1547" s="186"/>
      <c r="M1547" s="186"/>
      <c r="N1547" s="168"/>
      <c r="O1547" s="155"/>
      <c r="P1547" s="164" t="s">
        <v>5320</v>
      </c>
      <c r="Q1547" s="165">
        <v>116.5521064</v>
      </c>
      <c r="R1547" s="166">
        <v>0.64146484299999995</v>
      </c>
      <c r="S1547" s="192">
        <v>6.8894795090000001</v>
      </c>
      <c r="T1547" s="168">
        <v>9.0408728830000005</v>
      </c>
      <c r="U1547" s="155">
        <f t="shared" si="86"/>
        <v>11.06087888792629</v>
      </c>
    </row>
    <row r="1548" spans="1:21" ht="16" customHeight="1" x14ac:dyDescent="0.25">
      <c r="A1548" s="438" t="s">
        <v>2648</v>
      </c>
      <c r="B1548" s="145">
        <v>7</v>
      </c>
      <c r="C1548" s="265" t="s">
        <v>6230</v>
      </c>
      <c r="D1548" s="79" t="s">
        <v>2649</v>
      </c>
      <c r="E1548" s="309" t="s">
        <v>2650</v>
      </c>
      <c r="F1548" s="42" t="s">
        <v>2651</v>
      </c>
      <c r="G1548" s="42" t="s">
        <v>2652</v>
      </c>
      <c r="H1548" s="126" t="s">
        <v>2650</v>
      </c>
      <c r="I1548" s="127" t="s">
        <v>5124</v>
      </c>
      <c r="J1548" s="177" t="s">
        <v>5321</v>
      </c>
      <c r="K1548" s="178">
        <v>17.29690634</v>
      </c>
      <c r="L1548" s="166">
        <v>0.84400457500000003</v>
      </c>
      <c r="M1548" s="186">
        <v>100</v>
      </c>
      <c r="N1548" s="168">
        <v>79.144911530000002</v>
      </c>
      <c r="O1548" s="155">
        <f t="shared" si="85"/>
        <v>1.2635051081217628</v>
      </c>
      <c r="P1548" s="177" t="s">
        <v>5321</v>
      </c>
      <c r="Q1548" s="178">
        <v>17.951327679999999</v>
      </c>
      <c r="R1548" s="166">
        <v>0.66543988099999996</v>
      </c>
      <c r="S1548" s="186">
        <v>100</v>
      </c>
      <c r="T1548" s="168">
        <v>60.1579975</v>
      </c>
      <c r="U1548" s="155">
        <f t="shared" si="86"/>
        <v>1.6622893739107589</v>
      </c>
    </row>
    <row r="1549" spans="1:21" ht="16" customHeight="1" x14ac:dyDescent="0.25">
      <c r="A1549" s="111" t="s">
        <v>3996</v>
      </c>
      <c r="B1549" s="61">
        <v>10</v>
      </c>
      <c r="C1549" s="244" t="s">
        <v>6231</v>
      </c>
      <c r="D1549" s="21" t="s">
        <v>3997</v>
      </c>
      <c r="E1549" s="161" t="s">
        <v>3998</v>
      </c>
      <c r="F1549" s="54" t="s">
        <v>3999</v>
      </c>
      <c r="G1549" s="54" t="s">
        <v>4000</v>
      </c>
      <c r="H1549" s="129" t="s">
        <v>3998</v>
      </c>
      <c r="I1549" s="127" t="s">
        <v>5125</v>
      </c>
      <c r="J1549" s="174" t="s">
        <v>5322</v>
      </c>
      <c r="K1549" s="171">
        <v>397.54679149999998</v>
      </c>
      <c r="L1549" s="166">
        <v>9.3801926999999993E-2</v>
      </c>
      <c r="M1549" s="192">
        <v>8.2025887399999995</v>
      </c>
      <c r="N1549" s="168">
        <v>0.38820830499999998</v>
      </c>
      <c r="O1549" s="155">
        <f t="shared" si="85"/>
        <v>257.59366482383729</v>
      </c>
      <c r="P1549" s="174" t="s">
        <v>5322</v>
      </c>
      <c r="Q1549" s="171">
        <v>399.68725439999997</v>
      </c>
      <c r="R1549" s="186">
        <v>3.394578155</v>
      </c>
      <c r="S1549" s="186">
        <v>41.51183477</v>
      </c>
      <c r="T1549" s="168">
        <v>13.9736013</v>
      </c>
      <c r="U1549" s="155">
        <f t="shared" si="86"/>
        <v>7.1563513122418909</v>
      </c>
    </row>
    <row r="1550" spans="1:21" ht="16" customHeight="1" x14ac:dyDescent="0.25">
      <c r="A1550" s="11"/>
      <c r="B1550" s="61"/>
      <c r="C1550" s="273"/>
      <c r="D1550" s="21"/>
      <c r="E1550" s="264"/>
      <c r="F1550" s="54"/>
      <c r="G1550" s="54"/>
      <c r="H1550" s="129"/>
      <c r="I1550" s="127"/>
      <c r="J1550" s="174" t="s">
        <v>5322</v>
      </c>
      <c r="K1550" s="175">
        <v>400.46781370000002</v>
      </c>
      <c r="L1550" s="166">
        <v>0.15369131999999999</v>
      </c>
      <c r="M1550" s="186">
        <v>13.439667310000001</v>
      </c>
      <c r="N1550" s="168">
        <v>0.63142984999999996</v>
      </c>
      <c r="O1550" s="155">
        <f t="shared" si="85"/>
        <v>158.37072004118906</v>
      </c>
      <c r="P1550" s="174" t="s">
        <v>5322</v>
      </c>
      <c r="Q1550" s="175">
        <v>415.58955980000002</v>
      </c>
      <c r="R1550" s="186">
        <v>2.5428393749999998</v>
      </c>
      <c r="S1550" s="186">
        <v>31.096037020000001</v>
      </c>
      <c r="T1550" s="168">
        <v>10.06718235</v>
      </c>
      <c r="U1550" s="155">
        <f t="shared" si="86"/>
        <v>9.9332659847966305</v>
      </c>
    </row>
    <row r="1551" spans="1:21" ht="16" customHeight="1" x14ac:dyDescent="0.25">
      <c r="A1551" s="11"/>
      <c r="B1551" s="61"/>
      <c r="C1551" s="273"/>
      <c r="D1551" s="21"/>
      <c r="E1551" s="264"/>
      <c r="F1551" s="54"/>
      <c r="G1551" s="54"/>
      <c r="H1551" s="129"/>
      <c r="I1551" s="127"/>
      <c r="J1551" s="186"/>
      <c r="K1551" s="186"/>
      <c r="L1551" s="186"/>
      <c r="M1551" s="186"/>
      <c r="N1551" s="168"/>
      <c r="O1551" s="155"/>
      <c r="P1551" s="186"/>
      <c r="Q1551" s="186"/>
      <c r="R1551" s="186"/>
      <c r="S1551" s="186"/>
      <c r="T1551" s="168"/>
      <c r="U1551" s="155"/>
    </row>
    <row r="1552" spans="1:21" ht="16" customHeight="1" x14ac:dyDescent="0.25">
      <c r="A1552" s="11"/>
      <c r="B1552" s="61"/>
      <c r="C1552" s="273"/>
      <c r="D1552" s="21"/>
      <c r="E1552" s="264"/>
      <c r="F1552" s="54"/>
      <c r="G1552" s="54"/>
      <c r="H1552" s="129"/>
      <c r="I1552" s="127"/>
      <c r="J1552" s="186"/>
      <c r="K1552" s="186"/>
      <c r="L1552" s="186"/>
      <c r="M1552" s="186"/>
      <c r="N1552" s="168"/>
      <c r="O1552" s="155"/>
      <c r="P1552" s="186"/>
      <c r="Q1552" s="186"/>
      <c r="R1552" s="186"/>
      <c r="S1552" s="186"/>
      <c r="T1552" s="168"/>
      <c r="U1552" s="155"/>
    </row>
    <row r="1553" spans="1:21" ht="16" customHeight="1" x14ac:dyDescent="0.25">
      <c r="A1553" s="11" t="s">
        <v>6232</v>
      </c>
      <c r="B1553" s="231">
        <v>10</v>
      </c>
      <c r="C1553" s="244" t="s">
        <v>6233</v>
      </c>
      <c r="D1553" s="21" t="s">
        <v>6234</v>
      </c>
      <c r="E1553" s="220" t="s">
        <v>3993</v>
      </c>
      <c r="F1553" s="54" t="s">
        <v>3994</v>
      </c>
      <c r="G1553" s="54" t="s">
        <v>3995</v>
      </c>
      <c r="H1553" s="131" t="s">
        <v>3993</v>
      </c>
      <c r="I1553" s="131" t="s">
        <v>5126</v>
      </c>
      <c r="J1553" s="164" t="s">
        <v>5323</v>
      </c>
      <c r="K1553" s="165">
        <v>140.02705259999999</v>
      </c>
      <c r="L1553" s="166">
        <v>0.46184086400000002</v>
      </c>
      <c r="M1553" s="186">
        <v>19.92670919</v>
      </c>
      <c r="N1553" s="168">
        <v>5.4200101610000004</v>
      </c>
      <c r="O1553" s="155">
        <f t="shared" si="85"/>
        <v>18.450149912920061</v>
      </c>
      <c r="P1553" s="164" t="s">
        <v>5323</v>
      </c>
      <c r="Q1553" s="165">
        <v>154.35613609999999</v>
      </c>
      <c r="R1553" s="186">
        <v>12.37817108</v>
      </c>
      <c r="S1553" s="186">
        <v>96.931953370000002</v>
      </c>
      <c r="T1553" s="168">
        <v>131.80351379999999</v>
      </c>
      <c r="U1553" s="155">
        <f t="shared" si="86"/>
        <v>0.75870511427897913</v>
      </c>
    </row>
    <row r="1554" spans="1:21" ht="16" customHeight="1" x14ac:dyDescent="0.25">
      <c r="A1554" s="11"/>
      <c r="B1554" s="231"/>
      <c r="C1554" s="273"/>
      <c r="D1554" s="21"/>
      <c r="E1554" s="221"/>
      <c r="F1554" s="54"/>
      <c r="G1554" s="54"/>
      <c r="H1554" s="129"/>
      <c r="I1554" s="127"/>
      <c r="J1554" s="186"/>
      <c r="K1554" s="186"/>
      <c r="L1554" s="186"/>
      <c r="M1554" s="186"/>
      <c r="N1554" s="168"/>
      <c r="O1554" s="155"/>
      <c r="P1554" s="164" t="s">
        <v>5323</v>
      </c>
      <c r="Q1554" s="165">
        <v>179.16218319999999</v>
      </c>
      <c r="R1554" s="166">
        <v>0.39178830799999997</v>
      </c>
      <c r="S1554" s="192">
        <v>3.0680466260000001</v>
      </c>
      <c r="T1554" s="168">
        <v>3.5950144709999998</v>
      </c>
      <c r="U1554" s="155">
        <f t="shared" si="86"/>
        <v>27.816299713581877</v>
      </c>
    </row>
    <row r="1555" spans="1:21" ht="16" customHeight="1" x14ac:dyDescent="0.25">
      <c r="A1555" s="11" t="s">
        <v>2419</v>
      </c>
      <c r="B1555" s="61">
        <v>6</v>
      </c>
      <c r="C1555" s="201" t="s">
        <v>6235</v>
      </c>
      <c r="D1555" s="274" t="s">
        <v>2420</v>
      </c>
      <c r="E1555" s="21" t="s">
        <v>2421</v>
      </c>
      <c r="F1555" s="54" t="s">
        <v>2422</v>
      </c>
      <c r="G1555" s="54" t="s">
        <v>2423</v>
      </c>
      <c r="H1555" s="126" t="s">
        <v>2421</v>
      </c>
      <c r="I1555" s="127" t="s">
        <v>5127</v>
      </c>
      <c r="J1555" s="174" t="s">
        <v>5324</v>
      </c>
      <c r="K1555" s="175">
        <v>919.81152829999996</v>
      </c>
      <c r="L1555" s="166">
        <v>0.10395301799999999</v>
      </c>
      <c r="M1555" s="192">
        <v>5.0376948319999997</v>
      </c>
      <c r="N1555" s="168">
        <v>0.186011906</v>
      </c>
      <c r="O1555" s="155">
        <f t="shared" si="85"/>
        <v>537.59999642173443</v>
      </c>
      <c r="P1555" s="174" t="s">
        <v>5324</v>
      </c>
      <c r="Q1555" s="175">
        <v>935.30602190000002</v>
      </c>
      <c r="R1555" s="186">
        <v>12.003748099999999</v>
      </c>
      <c r="S1555" s="186">
        <v>88.396260490000003</v>
      </c>
      <c r="T1555" s="168">
        <v>21.123586790000001</v>
      </c>
      <c r="U1555" s="155">
        <f t="shared" si="86"/>
        <v>4.734044506463289</v>
      </c>
    </row>
    <row r="1556" spans="1:21" ht="16" customHeight="1" x14ac:dyDescent="0.25">
      <c r="A1556" s="11"/>
      <c r="B1556" s="61"/>
      <c r="C1556" s="202"/>
      <c r="D1556" s="274"/>
      <c r="E1556" s="21"/>
      <c r="F1556" s="54"/>
      <c r="G1556" s="54"/>
      <c r="H1556" s="126"/>
      <c r="I1556" s="127"/>
      <c r="J1556" s="186"/>
      <c r="K1556" s="186"/>
      <c r="L1556" s="186"/>
      <c r="M1556" s="186"/>
      <c r="N1556" s="168"/>
      <c r="O1556" s="155"/>
      <c r="P1556" s="174" t="s">
        <v>5324</v>
      </c>
      <c r="Q1556" s="175">
        <v>1206.5954790000001</v>
      </c>
      <c r="R1556" s="166">
        <v>0.74502152700000002</v>
      </c>
      <c r="S1556" s="192">
        <v>5.4863794549999998</v>
      </c>
      <c r="T1556" s="168">
        <v>1.016339447</v>
      </c>
      <c r="U1556" s="155">
        <f t="shared" si="86"/>
        <v>98.392323839418978</v>
      </c>
    </row>
    <row r="1557" spans="1:21" ht="16" customHeight="1" x14ac:dyDescent="0.25">
      <c r="A1557" s="311" t="s">
        <v>3311</v>
      </c>
      <c r="B1557" s="323">
        <v>8</v>
      </c>
      <c r="C1557" s="331" t="s">
        <v>6236</v>
      </c>
      <c r="D1557" s="267" t="s">
        <v>3312</v>
      </c>
      <c r="E1557" s="223" t="s">
        <v>3313</v>
      </c>
      <c r="F1557" s="41" t="s">
        <v>3314</v>
      </c>
      <c r="G1557" s="37" t="s">
        <v>3315</v>
      </c>
      <c r="H1557" s="131" t="s">
        <v>3313</v>
      </c>
      <c r="I1557" s="131" t="s">
        <v>5128</v>
      </c>
      <c r="J1557" s="177" t="s">
        <v>5325</v>
      </c>
      <c r="K1557" s="178">
        <v>14.16096243</v>
      </c>
      <c r="L1557" s="166">
        <v>0.80184334800000001</v>
      </c>
      <c r="M1557" s="186">
        <v>51.268904790000001</v>
      </c>
      <c r="N1557" s="168">
        <v>91.542272130000001</v>
      </c>
      <c r="O1557" s="155">
        <f t="shared" si="85"/>
        <v>1.0923915003768871</v>
      </c>
      <c r="P1557" s="174" t="s">
        <v>5325</v>
      </c>
      <c r="Q1557" s="175">
        <v>769.01931230000002</v>
      </c>
      <c r="R1557" s="186">
        <v>2.0669098140000002</v>
      </c>
      <c r="S1557" s="186">
        <v>38.372257699999999</v>
      </c>
      <c r="T1557" s="168">
        <v>4.4234661549999998</v>
      </c>
      <c r="U1557" s="155">
        <f t="shared" si="86"/>
        <v>22.606706256125975</v>
      </c>
    </row>
    <row r="1558" spans="1:21" ht="16" customHeight="1" x14ac:dyDescent="0.25">
      <c r="A1558" s="11"/>
      <c r="B1558" s="61"/>
      <c r="C1558" s="332"/>
      <c r="D1558" s="271"/>
      <c r="E1558" s="22"/>
      <c r="F1558" s="41"/>
      <c r="G1558" s="41"/>
      <c r="H1558" s="127"/>
      <c r="I1558" s="127"/>
      <c r="J1558" s="186"/>
      <c r="K1558" s="186"/>
      <c r="L1558" s="186"/>
      <c r="M1558" s="186"/>
      <c r="N1558" s="168"/>
      <c r="O1558" s="155"/>
      <c r="P1558" s="174" t="s">
        <v>5325</v>
      </c>
      <c r="Q1558" s="175">
        <v>812.42666229999998</v>
      </c>
      <c r="R1558" s="186">
        <v>1.6766230259999999</v>
      </c>
      <c r="S1558" s="186">
        <v>31.126568939999999</v>
      </c>
      <c r="T1558" s="168">
        <v>3.3965462099999999</v>
      </c>
      <c r="U1558" s="155">
        <f t="shared" si="86"/>
        <v>29.441672162617213</v>
      </c>
    </row>
    <row r="1559" spans="1:21" ht="16" customHeight="1" x14ac:dyDescent="0.25">
      <c r="A1559" s="11"/>
      <c r="B1559" s="61"/>
      <c r="C1559" s="332"/>
      <c r="D1559" s="271"/>
      <c r="E1559" s="22"/>
      <c r="F1559" s="41"/>
      <c r="G1559" s="41"/>
      <c r="H1559" s="127"/>
      <c r="I1559" s="127"/>
      <c r="J1559" s="186"/>
      <c r="K1559" s="186"/>
      <c r="L1559" s="186"/>
      <c r="M1559" s="186"/>
      <c r="N1559" s="168"/>
      <c r="O1559" s="155"/>
      <c r="P1559" s="174" t="s">
        <v>5325</v>
      </c>
      <c r="Q1559" s="175">
        <v>920.85952159999999</v>
      </c>
      <c r="R1559" s="166">
        <v>0.58158699599999997</v>
      </c>
      <c r="S1559" s="186">
        <v>10.79718424</v>
      </c>
      <c r="T1559" s="168">
        <v>1.039498654</v>
      </c>
      <c r="U1559" s="155">
        <f t="shared" si="86"/>
        <v>96.200220765269023</v>
      </c>
    </row>
    <row r="1560" spans="1:21" ht="16" customHeight="1" x14ac:dyDescent="0.2">
      <c r="A1560" s="13" t="s">
        <v>1285</v>
      </c>
      <c r="B1560" s="62">
        <v>3</v>
      </c>
      <c r="C1560" s="203" t="s">
        <v>6237</v>
      </c>
      <c r="D1560" s="24" t="s">
        <v>1286</v>
      </c>
      <c r="E1560" s="24" t="s">
        <v>1287</v>
      </c>
      <c r="F1560" s="57" t="s">
        <v>1288</v>
      </c>
      <c r="G1560" s="57" t="s">
        <v>1289</v>
      </c>
      <c r="H1560" s="127" t="s">
        <v>1287</v>
      </c>
      <c r="I1560" s="127" t="s">
        <v>5129</v>
      </c>
      <c r="J1560" s="177" t="s">
        <v>5326</v>
      </c>
      <c r="K1560" s="178">
        <v>14.62762523</v>
      </c>
      <c r="L1560" s="166">
        <v>0.65866257500000003</v>
      </c>
      <c r="M1560" s="186">
        <v>45.63885586</v>
      </c>
      <c r="N1560" s="168">
        <v>72.838991730000004</v>
      </c>
      <c r="O1560" s="155">
        <f t="shared" ref="O1560:O1620" si="87">100/N1560</f>
        <v>1.3728910522358764</v>
      </c>
      <c r="P1560" s="177" t="s">
        <v>5326</v>
      </c>
      <c r="Q1560" s="178">
        <v>15.28419373</v>
      </c>
      <c r="R1560" s="166">
        <v>0.62172899500000001</v>
      </c>
      <c r="S1560" s="186">
        <v>42.50835756</v>
      </c>
      <c r="T1560" s="168">
        <v>65.850524350000001</v>
      </c>
      <c r="U1560" s="155">
        <f t="shared" si="86"/>
        <v>1.518590793119478</v>
      </c>
    </row>
    <row r="1561" spans="1:21" ht="16" customHeight="1" x14ac:dyDescent="0.25">
      <c r="A1561" s="1" t="s">
        <v>72</v>
      </c>
      <c r="B1561" s="59">
        <v>1</v>
      </c>
      <c r="C1561" s="196" t="s">
        <v>6238</v>
      </c>
      <c r="D1561" s="21" t="s">
        <v>6239</v>
      </c>
      <c r="E1561" s="1" t="s">
        <v>160</v>
      </c>
      <c r="F1561" s="5" t="s">
        <v>291</v>
      </c>
      <c r="G1561" s="2" t="s">
        <v>330</v>
      </c>
      <c r="H1561" s="127" t="s">
        <v>500</v>
      </c>
      <c r="I1561" s="127" t="s">
        <v>5130</v>
      </c>
      <c r="J1561" s="164" t="s">
        <v>5327</v>
      </c>
      <c r="K1561" s="165">
        <v>209.64970700000001</v>
      </c>
      <c r="L1561" s="186">
        <v>1.6183712260000001</v>
      </c>
      <c r="M1561" s="186">
        <v>89.092359990000006</v>
      </c>
      <c r="N1561" s="168">
        <v>12.69319406</v>
      </c>
      <c r="O1561" s="155">
        <f t="shared" si="87"/>
        <v>7.8782377018192378</v>
      </c>
      <c r="P1561" s="164" t="s">
        <v>5327</v>
      </c>
      <c r="Q1561" s="165">
        <v>209.48188569999999</v>
      </c>
      <c r="R1561" s="186">
        <v>7.9017236510000002</v>
      </c>
      <c r="S1561" s="186">
        <v>57.95694366</v>
      </c>
      <c r="T1561" s="168">
        <v>62.024313030000002</v>
      </c>
      <c r="U1561" s="155">
        <f t="shared" si="86"/>
        <v>1.6122709807625255</v>
      </c>
    </row>
    <row r="1562" spans="1:21" ht="16" customHeight="1" x14ac:dyDescent="0.25">
      <c r="A1562" s="12"/>
      <c r="B1562" s="63"/>
      <c r="C1562" s="237"/>
      <c r="D1562" s="21"/>
      <c r="E1562" s="12"/>
      <c r="F1562" s="5"/>
      <c r="G1562" s="2"/>
      <c r="H1562" s="127"/>
      <c r="I1562" s="127"/>
      <c r="J1562" s="186"/>
      <c r="K1562" s="186"/>
      <c r="L1562" s="186"/>
      <c r="M1562" s="186"/>
      <c r="N1562" s="168"/>
      <c r="O1562" s="155"/>
      <c r="P1562" s="164" t="s">
        <v>5327</v>
      </c>
      <c r="Q1562" s="165">
        <v>227.59316939999999</v>
      </c>
      <c r="R1562" s="186">
        <v>2.9903889530000001</v>
      </c>
      <c r="S1562" s="186">
        <v>21.93367065</v>
      </c>
      <c r="T1562" s="168">
        <v>21.607170230000001</v>
      </c>
      <c r="U1562" s="155">
        <f t="shared" si="86"/>
        <v>4.6280933104862196</v>
      </c>
    </row>
    <row r="1563" spans="1:21" ht="16" customHeight="1" x14ac:dyDescent="0.25">
      <c r="A1563" s="12"/>
      <c r="B1563" s="63"/>
      <c r="C1563" s="237"/>
      <c r="D1563" s="21"/>
      <c r="E1563" s="12"/>
      <c r="F1563" s="5"/>
      <c r="G1563" s="2"/>
      <c r="H1563" s="127"/>
      <c r="I1563" s="127"/>
      <c r="J1563" s="186"/>
      <c r="K1563" s="186"/>
      <c r="L1563" s="186"/>
      <c r="M1563" s="186"/>
      <c r="N1563" s="168"/>
      <c r="O1563" s="155"/>
      <c r="P1563" s="164" t="s">
        <v>5327</v>
      </c>
      <c r="Q1563" s="165">
        <v>233.5204986</v>
      </c>
      <c r="R1563" s="186">
        <v>1.9981981129999999</v>
      </c>
      <c r="S1563" s="186">
        <v>14.65622699</v>
      </c>
      <c r="T1563" s="168">
        <v>14.07199103</v>
      </c>
      <c r="U1563" s="155">
        <f t="shared" si="86"/>
        <v>7.1063149334597044</v>
      </c>
    </row>
    <row r="1564" spans="1:21" ht="16" customHeight="1" x14ac:dyDescent="0.25">
      <c r="A1564" s="12"/>
      <c r="B1564" s="63"/>
      <c r="C1564" s="237"/>
      <c r="D1564" s="21"/>
      <c r="E1564" s="12"/>
      <c r="F1564" s="5"/>
      <c r="G1564" s="2"/>
      <c r="H1564" s="127"/>
      <c r="I1564" s="127"/>
      <c r="J1564" s="186"/>
      <c r="K1564" s="186"/>
      <c r="L1564" s="186"/>
      <c r="M1564" s="186"/>
      <c r="N1564" s="168"/>
      <c r="O1564" s="155"/>
      <c r="P1564" s="164" t="s">
        <v>5327</v>
      </c>
      <c r="Q1564" s="165">
        <v>244.05797269999999</v>
      </c>
      <c r="R1564" s="166">
        <v>0.74347179799999996</v>
      </c>
      <c r="S1564" s="192">
        <v>5.4531587080000001</v>
      </c>
      <c r="T1564" s="168">
        <v>5.0099612410000001</v>
      </c>
      <c r="U1564" s="155">
        <f t="shared" si="86"/>
        <v>19.96023425922548</v>
      </c>
    </row>
    <row r="1565" spans="1:21" ht="16" customHeight="1" x14ac:dyDescent="0.25">
      <c r="A1565" s="12"/>
      <c r="B1565" s="63"/>
      <c r="C1565" s="237"/>
      <c r="D1565" s="21"/>
      <c r="E1565" s="12"/>
      <c r="F1565" s="5"/>
      <c r="G1565" s="2"/>
      <c r="H1565" s="127"/>
      <c r="I1565" s="127"/>
      <c r="J1565" s="186"/>
      <c r="K1565" s="186"/>
      <c r="L1565" s="186"/>
      <c r="M1565" s="186"/>
      <c r="N1565" s="168"/>
      <c r="O1565" s="155"/>
      <c r="P1565" s="186"/>
      <c r="Q1565" s="186"/>
      <c r="R1565" s="186"/>
      <c r="S1565" s="186"/>
      <c r="T1565" s="168"/>
      <c r="U1565" s="155"/>
    </row>
    <row r="1566" spans="1:21" ht="16" customHeight="1" x14ac:dyDescent="0.2">
      <c r="A1566" s="71" t="s">
        <v>949</v>
      </c>
      <c r="B1566" s="70">
        <v>3</v>
      </c>
      <c r="C1566" s="257" t="s">
        <v>6240</v>
      </c>
      <c r="D1566" s="217" t="s">
        <v>950</v>
      </c>
      <c r="E1566" s="25" t="s">
        <v>951</v>
      </c>
      <c r="F1566" s="85" t="s">
        <v>4338</v>
      </c>
      <c r="G1566" s="85" t="s">
        <v>4270</v>
      </c>
      <c r="H1566" s="130" t="s">
        <v>951</v>
      </c>
      <c r="I1566" s="127" t="s">
        <v>5131</v>
      </c>
      <c r="J1566" s="174" t="s">
        <v>5328</v>
      </c>
      <c r="K1566" s="175">
        <v>1322.9950140000001</v>
      </c>
      <c r="L1566" s="166">
        <v>0.15495347100000001</v>
      </c>
      <c r="M1566" s="192">
        <v>6.9376751529999998</v>
      </c>
      <c r="N1566" s="168">
        <v>0.19278932600000001</v>
      </c>
      <c r="O1566" s="155">
        <f t="shared" si="87"/>
        <v>518.70091604552829</v>
      </c>
      <c r="P1566" s="174" t="s">
        <v>5328</v>
      </c>
      <c r="Q1566" s="175">
        <v>1336.8389870000001</v>
      </c>
      <c r="R1566" s="186">
        <v>5.289404663</v>
      </c>
      <c r="S1566" s="186">
        <v>84.203980920000006</v>
      </c>
      <c r="T1566" s="168">
        <v>6.5128107609999999</v>
      </c>
      <c r="U1566" s="155">
        <f t="shared" si="86"/>
        <v>15.354353699146273</v>
      </c>
    </row>
    <row r="1567" spans="1:21" ht="16" customHeight="1" x14ac:dyDescent="0.25">
      <c r="A1567" s="1" t="s">
        <v>75</v>
      </c>
      <c r="B1567" s="59">
        <v>1</v>
      </c>
      <c r="C1567" s="196" t="s">
        <v>6241</v>
      </c>
      <c r="D1567" s="1" t="s">
        <v>245</v>
      </c>
      <c r="E1567" s="1" t="s">
        <v>163</v>
      </c>
      <c r="F1567" s="42" t="s">
        <v>294</v>
      </c>
      <c r="G1567" s="42" t="s">
        <v>409</v>
      </c>
      <c r="H1567" s="126" t="s">
        <v>503</v>
      </c>
      <c r="I1567" s="127" t="s">
        <v>5132</v>
      </c>
      <c r="J1567" s="177" t="s">
        <v>5329</v>
      </c>
      <c r="K1567" s="178">
        <v>13.10474754</v>
      </c>
      <c r="L1567" s="166">
        <v>0.83843052299999998</v>
      </c>
      <c r="M1567" s="186">
        <v>100</v>
      </c>
      <c r="N1567" s="168">
        <v>103.28394489999999</v>
      </c>
      <c r="O1567" s="155">
        <f t="shared" si="87"/>
        <v>0.96820469141472543</v>
      </c>
      <c r="P1567" s="177" t="s">
        <v>5329</v>
      </c>
      <c r="Q1567" s="178">
        <v>13.3150742</v>
      </c>
      <c r="R1567" s="166">
        <v>0.66774435399999998</v>
      </c>
      <c r="S1567" s="186">
        <v>100</v>
      </c>
      <c r="T1567" s="168">
        <v>80.983117030000003</v>
      </c>
      <c r="U1567" s="155">
        <f t="shared" si="86"/>
        <v>1.2348252780015276</v>
      </c>
    </row>
    <row r="1568" spans="1:21" ht="16" customHeight="1" x14ac:dyDescent="0.25">
      <c r="A1568" s="6" t="s">
        <v>1924</v>
      </c>
      <c r="B1568" s="59">
        <v>5</v>
      </c>
      <c r="C1568" s="210" t="s">
        <v>6242</v>
      </c>
      <c r="D1568" s="8" t="s">
        <v>1925</v>
      </c>
      <c r="E1568" s="207" t="s">
        <v>1926</v>
      </c>
      <c r="F1568" s="42" t="s">
        <v>1927</v>
      </c>
      <c r="G1568" s="42" t="s">
        <v>2077</v>
      </c>
      <c r="H1568" s="126" t="s">
        <v>1926</v>
      </c>
      <c r="I1568" s="127" t="s">
        <v>5133</v>
      </c>
      <c r="J1568" s="177" t="s">
        <v>5330</v>
      </c>
      <c r="K1568" s="178">
        <v>20.664238640000001</v>
      </c>
      <c r="L1568" s="166">
        <v>0.17541227400000001</v>
      </c>
      <c r="M1568" s="186">
        <v>14.61559095</v>
      </c>
      <c r="N1568" s="168">
        <v>13.80181964</v>
      </c>
      <c r="O1568" s="155">
        <f t="shared" si="87"/>
        <v>7.2454214450233172</v>
      </c>
      <c r="P1568" s="174" t="s">
        <v>5330</v>
      </c>
      <c r="Q1568" s="175">
        <v>464.84692560000002</v>
      </c>
      <c r="R1568" s="166">
        <v>0.18423398699999999</v>
      </c>
      <c r="S1568" s="186">
        <v>13.585761270000001</v>
      </c>
      <c r="T1568" s="168">
        <v>0.65214203400000004</v>
      </c>
      <c r="U1568" s="155">
        <f t="shared" si="86"/>
        <v>153.3408288170549</v>
      </c>
    </row>
    <row r="1569" spans="1:21" ht="16" customHeight="1" x14ac:dyDescent="0.25">
      <c r="A1569" s="11"/>
      <c r="B1569" s="63"/>
      <c r="C1569" s="211"/>
      <c r="D1569" s="21"/>
      <c r="E1569" s="209"/>
      <c r="F1569" s="42"/>
      <c r="G1569" s="42"/>
      <c r="H1569" s="126"/>
      <c r="I1569" s="127"/>
      <c r="J1569" s="186"/>
      <c r="K1569" s="186"/>
      <c r="L1569" s="186"/>
      <c r="M1569" s="186"/>
      <c r="N1569" s="168"/>
      <c r="O1569" s="155"/>
      <c r="P1569" s="174" t="s">
        <v>5330</v>
      </c>
      <c r="Q1569" s="175">
        <v>471.0283771</v>
      </c>
      <c r="R1569" s="166">
        <v>0.223973055</v>
      </c>
      <c r="S1569" s="186">
        <v>16.516195029999999</v>
      </c>
      <c r="T1569" s="168">
        <v>0.78240982299999995</v>
      </c>
      <c r="U1569" s="155">
        <f t="shared" si="86"/>
        <v>127.81025628815502</v>
      </c>
    </row>
    <row r="1570" spans="1:21" ht="16" customHeight="1" x14ac:dyDescent="0.25">
      <c r="A1570" s="30" t="s">
        <v>3248</v>
      </c>
      <c r="B1570" s="64">
        <v>8</v>
      </c>
      <c r="C1570" s="216" t="s">
        <v>6243</v>
      </c>
      <c r="D1570" s="21" t="s">
        <v>3249</v>
      </c>
      <c r="E1570" s="220" t="s">
        <v>3250</v>
      </c>
      <c r="F1570" s="47" t="s">
        <v>4282</v>
      </c>
      <c r="G1570" s="47" t="s">
        <v>3251</v>
      </c>
      <c r="H1570" s="126" t="s">
        <v>3250</v>
      </c>
      <c r="I1570" s="127" t="s">
        <v>5134</v>
      </c>
      <c r="J1570" s="177" t="s">
        <v>5331</v>
      </c>
      <c r="K1570" s="178">
        <v>12.89157627</v>
      </c>
      <c r="L1570" s="166">
        <v>0.64626317200000005</v>
      </c>
      <c r="M1570" s="186">
        <v>53.953198899999997</v>
      </c>
      <c r="N1570" s="168">
        <v>80.901787459999994</v>
      </c>
      <c r="O1570" s="155">
        <f t="shared" si="87"/>
        <v>1.2360666326370437</v>
      </c>
      <c r="P1570" s="174" t="s">
        <v>5331</v>
      </c>
      <c r="Q1570" s="175">
        <v>1199.953166</v>
      </c>
      <c r="R1570" s="186">
        <v>6.9398279069999997</v>
      </c>
      <c r="S1570" s="186">
        <v>93.940029260000003</v>
      </c>
      <c r="T1570" s="168">
        <v>9.5195307549999999</v>
      </c>
      <c r="U1570" s="155">
        <f t="shared" si="86"/>
        <v>10.504719462929032</v>
      </c>
    </row>
    <row r="1571" spans="1:21" ht="16" customHeight="1" x14ac:dyDescent="0.25">
      <c r="A1571" s="30"/>
      <c r="B1571" s="64"/>
      <c r="C1571" s="246"/>
      <c r="D1571" s="21"/>
      <c r="E1571" s="221"/>
      <c r="F1571" s="47"/>
      <c r="G1571" s="47"/>
      <c r="H1571" s="126"/>
      <c r="I1571" s="127"/>
      <c r="J1571" s="186"/>
      <c r="K1571" s="186"/>
      <c r="L1571" s="186"/>
      <c r="M1571" s="186"/>
      <c r="N1571" s="168"/>
      <c r="O1571" s="155"/>
      <c r="P1571" s="186"/>
      <c r="Q1571" s="186"/>
      <c r="R1571" s="186"/>
      <c r="S1571" s="186"/>
      <c r="T1571" s="168"/>
      <c r="U1571" s="155"/>
    </row>
    <row r="1572" spans="1:21" ht="16" customHeight="1" x14ac:dyDescent="0.25">
      <c r="A1572" s="27" t="s">
        <v>3413</v>
      </c>
      <c r="B1572" s="64">
        <v>9</v>
      </c>
      <c r="C1572" s="216" t="s">
        <v>6244</v>
      </c>
      <c r="D1572" s="8" t="s">
        <v>3414</v>
      </c>
      <c r="E1572" s="220" t="s">
        <v>3415</v>
      </c>
      <c r="F1572" s="41" t="s">
        <v>3416</v>
      </c>
      <c r="G1572" s="41" t="s">
        <v>3417</v>
      </c>
      <c r="H1572" s="127" t="s">
        <v>3415</v>
      </c>
      <c r="I1572" s="127" t="s">
        <v>5135</v>
      </c>
      <c r="J1572" s="177" t="s">
        <v>5332</v>
      </c>
      <c r="K1572" s="178">
        <v>15.517685869999999</v>
      </c>
      <c r="L1572" s="166">
        <v>0.56729715199999997</v>
      </c>
      <c r="M1572" s="186">
        <v>69.106994040000004</v>
      </c>
      <c r="N1572" s="168">
        <v>59.1961686</v>
      </c>
      <c r="O1572" s="155">
        <f t="shared" si="87"/>
        <v>1.6892985199045467</v>
      </c>
      <c r="P1572" s="177" t="s">
        <v>5332</v>
      </c>
      <c r="Q1572" s="178">
        <v>16.02768653</v>
      </c>
      <c r="R1572" s="166">
        <v>0.45249669799999997</v>
      </c>
      <c r="S1572" s="186">
        <v>66.850458160000002</v>
      </c>
      <c r="T1572" s="168">
        <v>45.738537909999998</v>
      </c>
      <c r="U1572" s="155">
        <f t="shared" si="86"/>
        <v>2.1863401098821877</v>
      </c>
    </row>
    <row r="1573" spans="1:21" ht="16" customHeight="1" x14ac:dyDescent="0.25">
      <c r="A1573" s="11" t="s">
        <v>4221</v>
      </c>
      <c r="B1573" s="61">
        <v>10</v>
      </c>
      <c r="C1573" s="244" t="s">
        <v>6245</v>
      </c>
      <c r="D1573" s="21" t="s">
        <v>4222</v>
      </c>
      <c r="E1573" s="220" t="s">
        <v>4223</v>
      </c>
      <c r="F1573" s="54" t="s">
        <v>4224</v>
      </c>
      <c r="G1573" s="54" t="s">
        <v>4225</v>
      </c>
      <c r="H1573" s="126" t="s">
        <v>4223</v>
      </c>
      <c r="I1573" s="127" t="s">
        <v>5136</v>
      </c>
      <c r="J1573" s="174" t="s">
        <v>5333</v>
      </c>
      <c r="K1573" s="175">
        <v>578.15150059999996</v>
      </c>
      <c r="L1573" s="166">
        <v>0.39614155400000001</v>
      </c>
      <c r="M1573" s="186">
        <v>23.077137610000001</v>
      </c>
      <c r="N1573" s="168">
        <v>1.1275575659999999</v>
      </c>
      <c r="O1573" s="155">
        <f t="shared" si="87"/>
        <v>88.687267963399051</v>
      </c>
      <c r="P1573" s="174" t="s">
        <v>5333</v>
      </c>
      <c r="Q1573" s="175">
        <v>598.83148500000004</v>
      </c>
      <c r="R1573" s="186">
        <v>14.5935101</v>
      </c>
      <c r="S1573" s="186">
        <v>91.150148860000002</v>
      </c>
      <c r="T1573" s="168">
        <v>40.104384660000001</v>
      </c>
      <c r="U1573" s="155">
        <f t="shared" si="86"/>
        <v>2.4934929396819725</v>
      </c>
    </row>
    <row r="1574" spans="1:21" ht="16" customHeight="1" x14ac:dyDescent="0.25">
      <c r="A1574" s="11"/>
      <c r="B1574" s="61"/>
      <c r="C1574" s="273"/>
      <c r="D1574" s="21"/>
      <c r="E1574" s="221"/>
      <c r="F1574" s="54"/>
      <c r="G1574" s="54"/>
      <c r="H1574" s="126"/>
      <c r="I1574" s="127"/>
      <c r="J1574" s="186"/>
      <c r="K1574" s="186"/>
      <c r="L1574" s="186"/>
      <c r="M1574" s="186"/>
      <c r="N1574" s="168"/>
      <c r="O1574" s="155"/>
      <c r="P1574" s="186"/>
      <c r="Q1574" s="186"/>
      <c r="R1574" s="186"/>
      <c r="S1574" s="186"/>
      <c r="T1574" s="168"/>
      <c r="U1574" s="155"/>
    </row>
    <row r="1575" spans="1:21" ht="16" customHeight="1" x14ac:dyDescent="0.25">
      <c r="A1575" s="11"/>
      <c r="B1575" s="61"/>
      <c r="C1575" s="273"/>
      <c r="D1575" s="21"/>
      <c r="E1575" s="221"/>
      <c r="F1575" s="54"/>
      <c r="G1575" s="54"/>
      <c r="H1575" s="126"/>
      <c r="I1575" s="127"/>
      <c r="J1575" s="186"/>
      <c r="K1575" s="186"/>
      <c r="L1575" s="186"/>
      <c r="M1575" s="186"/>
      <c r="N1575" s="168"/>
      <c r="O1575" s="155"/>
      <c r="P1575" s="186"/>
      <c r="Q1575" s="186"/>
      <c r="R1575" s="186"/>
      <c r="S1575" s="186"/>
      <c r="T1575" s="168"/>
      <c r="U1575" s="155"/>
    </row>
    <row r="1576" spans="1:21" ht="16" customHeight="1" x14ac:dyDescent="0.25">
      <c r="A1576" s="27" t="s">
        <v>3428</v>
      </c>
      <c r="B1576" s="64">
        <v>9</v>
      </c>
      <c r="C1576" s="216" t="s">
        <v>6246</v>
      </c>
      <c r="D1576" s="8" t="s">
        <v>3429</v>
      </c>
      <c r="E1576" s="161" t="s">
        <v>3430</v>
      </c>
      <c r="F1576" s="41" t="s">
        <v>3431</v>
      </c>
      <c r="G1576" s="41" t="s">
        <v>3432</v>
      </c>
      <c r="H1576" s="126" t="s">
        <v>3430</v>
      </c>
      <c r="I1576" s="127" t="s">
        <v>5137</v>
      </c>
      <c r="J1576" s="169" t="s">
        <v>5335</v>
      </c>
      <c r="K1576" s="171">
        <v>286.1423221</v>
      </c>
      <c r="L1576" s="186">
        <v>1.409758208</v>
      </c>
      <c r="M1576" s="186">
        <v>40.361509030000001</v>
      </c>
      <c r="N1576" s="168">
        <v>8.1038868629999996</v>
      </c>
      <c r="O1576" s="155">
        <f t="shared" si="87"/>
        <v>12.339757660804846</v>
      </c>
      <c r="P1576" s="169" t="s">
        <v>5335</v>
      </c>
      <c r="Q1576" s="171">
        <v>285.27883989999998</v>
      </c>
      <c r="R1576" s="186">
        <v>8.9741789500000007</v>
      </c>
      <c r="S1576" s="186">
        <v>43.333928559999997</v>
      </c>
      <c r="T1576" s="168">
        <v>51.74338152</v>
      </c>
      <c r="U1576" s="155">
        <f t="shared" si="86"/>
        <v>1.9326143182456623</v>
      </c>
    </row>
    <row r="1577" spans="1:21" ht="16" customHeight="1" x14ac:dyDescent="0.25">
      <c r="A1577" s="30"/>
      <c r="B1577" s="64"/>
      <c r="C1577" s="246"/>
      <c r="D1577" s="21"/>
      <c r="E1577" s="264"/>
      <c r="F1577" s="41"/>
      <c r="G1577" s="41"/>
      <c r="H1577" s="126"/>
      <c r="I1577" s="127"/>
      <c r="J1577" s="186"/>
      <c r="K1577" s="186"/>
      <c r="L1577" s="186"/>
      <c r="M1577" s="186"/>
      <c r="N1577" s="168"/>
      <c r="O1577" s="155"/>
      <c r="P1577" s="169" t="s">
        <v>5335</v>
      </c>
      <c r="Q1577" s="171">
        <v>292.22898479999998</v>
      </c>
      <c r="R1577" s="186">
        <v>6.3239496209999997</v>
      </c>
      <c r="S1577" s="186">
        <v>30.53667445</v>
      </c>
      <c r="T1577" s="168">
        <v>35.59624256</v>
      </c>
      <c r="U1577" s="155">
        <f t="shared" si="86"/>
        <v>2.809285273057764</v>
      </c>
    </row>
    <row r="1578" spans="1:21" ht="16" customHeight="1" x14ac:dyDescent="0.25">
      <c r="A1578" s="30"/>
      <c r="B1578" s="64"/>
      <c r="C1578" s="246"/>
      <c r="D1578" s="21"/>
      <c r="E1578" s="264"/>
      <c r="F1578" s="41"/>
      <c r="G1578" s="41"/>
      <c r="H1578" s="126"/>
      <c r="I1578" s="127"/>
      <c r="J1578" s="186"/>
      <c r="K1578" s="186"/>
      <c r="L1578" s="186"/>
      <c r="M1578" s="186"/>
      <c r="N1578" s="168"/>
      <c r="O1578" s="155"/>
      <c r="P1578" s="169" t="s">
        <v>5335</v>
      </c>
      <c r="Q1578" s="171">
        <v>299.87414419999999</v>
      </c>
      <c r="R1578" s="186">
        <v>3.3675932679999998</v>
      </c>
      <c r="S1578" s="186">
        <v>16.26121419</v>
      </c>
      <c r="T1578" s="168">
        <v>18.472662570000001</v>
      </c>
      <c r="U1578" s="155">
        <f t="shared" si="86"/>
        <v>5.4134047878080196</v>
      </c>
    </row>
    <row r="1579" spans="1:21" ht="16" customHeight="1" x14ac:dyDescent="0.25">
      <c r="A1579" s="30"/>
      <c r="B1579" s="64"/>
      <c r="C1579" s="246"/>
      <c r="D1579" s="21"/>
      <c r="E1579" s="264"/>
      <c r="F1579" s="41"/>
      <c r="G1579" s="41"/>
      <c r="H1579" s="126"/>
      <c r="I1579" s="127"/>
      <c r="J1579" s="186"/>
      <c r="K1579" s="186"/>
      <c r="L1579" s="186"/>
      <c r="M1579" s="186"/>
      <c r="N1579" s="168"/>
      <c r="O1579" s="155"/>
      <c r="P1579" s="169" t="s">
        <v>5335</v>
      </c>
      <c r="Q1579" s="171">
        <v>312.72604389999998</v>
      </c>
      <c r="R1579" s="186">
        <v>2.04363743</v>
      </c>
      <c r="S1579" s="192">
        <v>9.8681828029999998</v>
      </c>
      <c r="T1579" s="168">
        <v>10.749893030000001</v>
      </c>
      <c r="U1579" s="155">
        <f t="shared" si="86"/>
        <v>9.3024181469459695</v>
      </c>
    </row>
    <row r="1580" spans="1:21" ht="16" customHeight="1" x14ac:dyDescent="0.25">
      <c r="A1580" s="6" t="s">
        <v>3980</v>
      </c>
      <c r="B1580" s="60">
        <v>10</v>
      </c>
      <c r="C1580" s="262" t="s">
        <v>6247</v>
      </c>
      <c r="D1580" s="220" t="s">
        <v>3981</v>
      </c>
      <c r="E1580" s="220" t="s">
        <v>3982</v>
      </c>
      <c r="F1580" s="67" t="s">
        <v>4389</v>
      </c>
      <c r="G1580" s="92" t="s">
        <v>4390</v>
      </c>
      <c r="H1580" s="131" t="s">
        <v>3982</v>
      </c>
      <c r="I1580" s="127" t="s">
        <v>5138</v>
      </c>
      <c r="J1580" s="164" t="s">
        <v>5336</v>
      </c>
      <c r="K1580" s="165">
        <v>170.2845317</v>
      </c>
      <c r="L1580" s="186">
        <v>1.281596672</v>
      </c>
      <c r="M1580" s="186">
        <v>58.507378350000003</v>
      </c>
      <c r="N1580" s="168">
        <v>12.371970770000001</v>
      </c>
      <c r="O1580" s="155">
        <f t="shared" si="87"/>
        <v>8.0827866359402982</v>
      </c>
      <c r="P1580" s="164" t="s">
        <v>5336</v>
      </c>
      <c r="Q1580" s="165">
        <v>172.33220360000001</v>
      </c>
      <c r="R1580" s="186">
        <v>7.7026184180000001</v>
      </c>
      <c r="S1580" s="186">
        <v>51.874050279999999</v>
      </c>
      <c r="T1580" s="168">
        <v>73.475495219999999</v>
      </c>
      <c r="U1580" s="155">
        <f t="shared" si="86"/>
        <v>1.3609979721889651</v>
      </c>
    </row>
    <row r="1581" spans="1:21" ht="16" customHeight="1" x14ac:dyDescent="0.25">
      <c r="A1581" s="11"/>
      <c r="B1581" s="61"/>
      <c r="C1581" s="263"/>
      <c r="D1581" s="221"/>
      <c r="E1581" s="221"/>
      <c r="F1581" s="67"/>
      <c r="G1581" s="92"/>
      <c r="H1581" s="131"/>
      <c r="I1581" s="127"/>
      <c r="J1581" s="186"/>
      <c r="K1581" s="186"/>
      <c r="L1581" s="186"/>
      <c r="M1581" s="186"/>
      <c r="N1581" s="168"/>
      <c r="O1581" s="155"/>
      <c r="P1581" s="164" t="s">
        <v>5336</v>
      </c>
      <c r="Q1581" s="165">
        <v>182.818647</v>
      </c>
      <c r="R1581" s="186">
        <v>3.2420802919999998</v>
      </c>
      <c r="S1581" s="186">
        <v>21.83411237</v>
      </c>
      <c r="T1581" s="168">
        <v>29.15488805</v>
      </c>
      <c r="U1581" s="155">
        <f t="shared" si="86"/>
        <v>3.4299565763552984</v>
      </c>
    </row>
    <row r="1582" spans="1:21" ht="16" customHeight="1" x14ac:dyDescent="0.25">
      <c r="A1582" s="11"/>
      <c r="B1582" s="61"/>
      <c r="C1582" s="263"/>
      <c r="D1582" s="221"/>
      <c r="E1582" s="221"/>
      <c r="F1582" s="67"/>
      <c r="G1582" s="92"/>
      <c r="H1582" s="131"/>
      <c r="I1582" s="127"/>
      <c r="J1582" s="186"/>
      <c r="K1582" s="186"/>
      <c r="L1582" s="186"/>
      <c r="M1582" s="186"/>
      <c r="N1582" s="168"/>
      <c r="O1582" s="155"/>
      <c r="P1582" s="164" t="s">
        <v>5336</v>
      </c>
      <c r="Q1582" s="165">
        <v>193.30509040000001</v>
      </c>
      <c r="R1582" s="186">
        <v>1.459962</v>
      </c>
      <c r="S1582" s="192">
        <v>9.8322593779999998</v>
      </c>
      <c r="T1582" s="168">
        <v>12.417661539999999</v>
      </c>
      <c r="U1582" s="155">
        <f t="shared" si="86"/>
        <v>8.0530460326912738</v>
      </c>
    </row>
    <row r="1583" spans="1:21" ht="16" customHeight="1" x14ac:dyDescent="0.25">
      <c r="A1583" s="11"/>
      <c r="B1583" s="61"/>
      <c r="C1583" s="263"/>
      <c r="D1583" s="221"/>
      <c r="E1583" s="221"/>
      <c r="F1583" s="67"/>
      <c r="G1583" s="92"/>
      <c r="H1583" s="131"/>
      <c r="I1583" s="127"/>
      <c r="J1583" s="186"/>
      <c r="K1583" s="186"/>
      <c r="L1583" s="186"/>
      <c r="M1583" s="186"/>
      <c r="N1583" s="168"/>
      <c r="O1583" s="155"/>
      <c r="P1583" s="164" t="s">
        <v>5336</v>
      </c>
      <c r="Q1583" s="165">
        <v>202.73339849999999</v>
      </c>
      <c r="R1583" s="166">
        <v>0.87630099900000002</v>
      </c>
      <c r="S1583" s="192">
        <v>5.9015362839999996</v>
      </c>
      <c r="T1583" s="168">
        <v>7.1071697629999999</v>
      </c>
      <c r="U1583" s="155">
        <f t="shared" si="86"/>
        <v>14.070298492179129</v>
      </c>
    </row>
    <row r="1584" spans="1:21" ht="16" customHeight="1" x14ac:dyDescent="0.25">
      <c r="A1584" s="11"/>
      <c r="B1584" s="61"/>
      <c r="C1584" s="263"/>
      <c r="D1584" s="221"/>
      <c r="E1584" s="221"/>
      <c r="F1584" s="67"/>
      <c r="G1584" s="92"/>
      <c r="H1584" s="131"/>
      <c r="I1584" s="127"/>
      <c r="J1584" s="186"/>
      <c r="K1584" s="186"/>
      <c r="L1584" s="186"/>
      <c r="M1584" s="186"/>
      <c r="N1584" s="168"/>
      <c r="O1584" s="155"/>
      <c r="P1584" s="164" t="s">
        <v>5336</v>
      </c>
      <c r="Q1584" s="165">
        <v>219.45365140000001</v>
      </c>
      <c r="R1584" s="186">
        <v>1.0240769160000001</v>
      </c>
      <c r="S1584" s="192">
        <v>6.896747907</v>
      </c>
      <c r="T1584" s="168">
        <v>7.673629483</v>
      </c>
      <c r="U1584" s="155">
        <f t="shared" si="86"/>
        <v>13.031643008245046</v>
      </c>
    </row>
    <row r="1585" spans="1:21" ht="16" customHeight="1" x14ac:dyDescent="0.25">
      <c r="A1585" s="6" t="s">
        <v>829</v>
      </c>
      <c r="B1585" s="60">
        <v>2</v>
      </c>
      <c r="C1585" s="196" t="s">
        <v>6248</v>
      </c>
      <c r="D1585" s="1" t="s">
        <v>830</v>
      </c>
      <c r="E1585" s="1" t="s">
        <v>831</v>
      </c>
      <c r="F1585" s="42" t="s">
        <v>832</v>
      </c>
      <c r="G1585" s="42" t="s">
        <v>833</v>
      </c>
      <c r="H1585" s="126" t="s">
        <v>830</v>
      </c>
      <c r="I1585" s="127" t="s">
        <v>5139</v>
      </c>
      <c r="J1585" s="177" t="s">
        <v>5337</v>
      </c>
      <c r="K1585" s="178">
        <v>16.082667799999999</v>
      </c>
      <c r="L1585" s="166">
        <v>0.83020253600000005</v>
      </c>
      <c r="M1585" s="186">
        <v>100</v>
      </c>
      <c r="N1585" s="168">
        <v>83.634865959999999</v>
      </c>
      <c r="O1585" s="155">
        <f t="shared" si="87"/>
        <v>1.1956735848399271</v>
      </c>
      <c r="P1585" s="174" t="s">
        <v>5337</v>
      </c>
      <c r="Q1585" s="175">
        <v>873.65396780000003</v>
      </c>
      <c r="R1585" s="186">
        <v>5.5554520580000002</v>
      </c>
      <c r="S1585" s="186">
        <v>88.871707380000004</v>
      </c>
      <c r="T1585" s="168">
        <v>10.46588493</v>
      </c>
      <c r="U1585" s="155">
        <f t="shared" si="86"/>
        <v>9.5548537623755436</v>
      </c>
    </row>
    <row r="1586" spans="1:21" ht="16" customHeight="1" x14ac:dyDescent="0.25">
      <c r="A1586" s="11"/>
      <c r="B1586" s="61"/>
      <c r="C1586" s="237"/>
      <c r="D1586" s="12"/>
      <c r="E1586" s="12"/>
      <c r="F1586" s="42"/>
      <c r="G1586" s="42"/>
      <c r="H1586" s="126"/>
      <c r="I1586" s="127"/>
      <c r="J1586" s="186"/>
      <c r="K1586" s="186"/>
      <c r="L1586" s="186"/>
      <c r="M1586" s="186"/>
      <c r="N1586" s="168"/>
      <c r="O1586" s="155"/>
      <c r="P1586" s="186"/>
      <c r="Q1586" s="186"/>
      <c r="R1586" s="186"/>
      <c r="S1586" s="186"/>
      <c r="T1586" s="168"/>
      <c r="U1586" s="155"/>
    </row>
    <row r="1587" spans="1:21" ht="16" customHeight="1" x14ac:dyDescent="0.25">
      <c r="A1587" s="11"/>
      <c r="B1587" s="61"/>
      <c r="C1587" s="237"/>
      <c r="D1587" s="12"/>
      <c r="E1587" s="12"/>
      <c r="F1587" s="42"/>
      <c r="G1587" s="42"/>
      <c r="H1587" s="126"/>
      <c r="I1587" s="127"/>
      <c r="J1587" s="186"/>
      <c r="K1587" s="186"/>
      <c r="L1587" s="186"/>
      <c r="M1587" s="186"/>
      <c r="N1587" s="168"/>
      <c r="O1587" s="155"/>
      <c r="P1587" s="186"/>
      <c r="Q1587" s="186"/>
      <c r="R1587" s="186"/>
      <c r="S1587" s="186"/>
      <c r="T1587" s="168"/>
      <c r="U1587" s="155"/>
    </row>
    <row r="1588" spans="1:21" ht="16" customHeight="1" x14ac:dyDescent="0.25">
      <c r="A1588" s="11" t="s">
        <v>2633</v>
      </c>
      <c r="B1588" s="63">
        <v>7</v>
      </c>
      <c r="C1588" s="384" t="s">
        <v>6249</v>
      </c>
      <c r="D1588" s="220" t="s">
        <v>2634</v>
      </c>
      <c r="E1588" s="220" t="s">
        <v>2635</v>
      </c>
      <c r="F1588" s="54" t="s">
        <v>2636</v>
      </c>
      <c r="G1588" s="54" t="s">
        <v>2637</v>
      </c>
      <c r="H1588" s="126" t="s">
        <v>2635</v>
      </c>
      <c r="I1588" s="127" t="s">
        <v>5140</v>
      </c>
      <c r="J1588" s="174" t="s">
        <v>5338</v>
      </c>
      <c r="K1588" s="175">
        <v>471.48501920000001</v>
      </c>
      <c r="L1588" s="166">
        <v>0.28098007600000002</v>
      </c>
      <c r="M1588" s="186">
        <v>25.912298310000001</v>
      </c>
      <c r="N1588" s="168">
        <v>0.98060352799999995</v>
      </c>
      <c r="O1588" s="155">
        <f t="shared" si="87"/>
        <v>101.9780136870974</v>
      </c>
      <c r="P1588" s="174" t="s">
        <v>5338</v>
      </c>
      <c r="Q1588" s="175">
        <v>472.69565219999998</v>
      </c>
      <c r="R1588" s="186">
        <v>12.943752809999999</v>
      </c>
      <c r="S1588" s="186">
        <v>45.97897991</v>
      </c>
      <c r="T1588" s="168">
        <v>45.057287100000003</v>
      </c>
      <c r="U1588" s="155">
        <f t="shared" si="86"/>
        <v>2.2193968264902479</v>
      </c>
    </row>
    <row r="1589" spans="1:21" ht="16" customHeight="1" x14ac:dyDescent="0.25">
      <c r="A1589" s="11"/>
      <c r="B1589" s="63"/>
      <c r="C1589" s="385"/>
      <c r="D1589" s="221"/>
      <c r="E1589" s="221"/>
      <c r="F1589" s="54"/>
      <c r="G1589" s="54"/>
      <c r="H1589" s="126"/>
      <c r="I1589" s="127"/>
      <c r="J1589" s="186"/>
      <c r="K1589" s="186"/>
      <c r="L1589" s="186"/>
      <c r="M1589" s="186"/>
      <c r="N1589" s="168"/>
      <c r="O1589" s="155"/>
      <c r="P1589" s="174" t="s">
        <v>5338</v>
      </c>
      <c r="Q1589" s="175">
        <v>610.40843210000003</v>
      </c>
      <c r="R1589" s="186">
        <v>1.4924275570000001</v>
      </c>
      <c r="S1589" s="192">
        <v>5.301422058</v>
      </c>
      <c r="T1589" s="168">
        <v>4.0235836049999998</v>
      </c>
      <c r="U1589" s="155">
        <f t="shared" si="86"/>
        <v>24.853466416289368</v>
      </c>
    </row>
    <row r="1590" spans="1:21" ht="16" customHeight="1" x14ac:dyDescent="0.25">
      <c r="A1590" s="11"/>
      <c r="B1590" s="63"/>
      <c r="C1590" s="385"/>
      <c r="D1590" s="221"/>
      <c r="E1590" s="221"/>
      <c r="F1590" s="54"/>
      <c r="G1590" s="54"/>
      <c r="H1590" s="126"/>
      <c r="I1590" s="127"/>
      <c r="J1590" s="186"/>
      <c r="K1590" s="186"/>
      <c r="L1590" s="186"/>
      <c r="M1590" s="186"/>
      <c r="N1590" s="168"/>
      <c r="O1590" s="155"/>
      <c r="P1590" s="174" t="s">
        <v>5338</v>
      </c>
      <c r="Q1590" s="175">
        <v>638.37712160000001</v>
      </c>
      <c r="R1590" s="186">
        <v>2.5182011229999999</v>
      </c>
      <c r="S1590" s="192">
        <v>8.9451892750000006</v>
      </c>
      <c r="T1590" s="168">
        <v>6.4917456209999997</v>
      </c>
      <c r="U1590" s="155">
        <f t="shared" si="86"/>
        <v>15.40417721799084</v>
      </c>
    </row>
    <row r="1591" spans="1:21" ht="16" customHeight="1" x14ac:dyDescent="0.25">
      <c r="A1591" s="11"/>
      <c r="B1591" s="63"/>
      <c r="C1591" s="385"/>
      <c r="D1591" s="221"/>
      <c r="E1591" s="221"/>
      <c r="F1591" s="54"/>
      <c r="G1591" s="54"/>
      <c r="H1591" s="126"/>
      <c r="I1591" s="127"/>
      <c r="J1591" s="186"/>
      <c r="K1591" s="186"/>
      <c r="L1591" s="186"/>
      <c r="M1591" s="186"/>
      <c r="N1591" s="168"/>
      <c r="O1591" s="155"/>
      <c r="P1591" s="174" t="s">
        <v>5338</v>
      </c>
      <c r="Q1591" s="175">
        <v>692.1630629</v>
      </c>
      <c r="R1591" s="186">
        <v>5.237177902</v>
      </c>
      <c r="S1591" s="186">
        <v>18.603576650000001</v>
      </c>
      <c r="T1591" s="168">
        <v>12.45234198</v>
      </c>
      <c r="U1591" s="155">
        <f t="shared" si="86"/>
        <v>8.0306178677563107</v>
      </c>
    </row>
    <row r="1592" spans="1:21" ht="16" customHeight="1" x14ac:dyDescent="0.25">
      <c r="A1592" s="11"/>
      <c r="B1592" s="63"/>
      <c r="C1592" s="385"/>
      <c r="D1592" s="221"/>
      <c r="E1592" s="221"/>
      <c r="F1592" s="54"/>
      <c r="G1592" s="54"/>
      <c r="H1592" s="126"/>
      <c r="I1592" s="127"/>
      <c r="J1592" s="186"/>
      <c r="K1592" s="186"/>
      <c r="L1592" s="186"/>
      <c r="M1592" s="186"/>
      <c r="N1592" s="168"/>
      <c r="O1592" s="155"/>
      <c r="P1592" s="174" t="s">
        <v>5338</v>
      </c>
      <c r="Q1592" s="175">
        <v>980.40513829999998</v>
      </c>
      <c r="R1592" s="186">
        <v>3.836157284</v>
      </c>
      <c r="S1592" s="186">
        <v>13.6268516</v>
      </c>
      <c r="T1592" s="168">
        <v>6.4402228900000003</v>
      </c>
      <c r="U1592" s="155">
        <f t="shared" si="86"/>
        <v>15.527412902940693</v>
      </c>
    </row>
    <row r="1593" spans="1:21" ht="16" customHeight="1" x14ac:dyDescent="0.25">
      <c r="A1593" s="11" t="s">
        <v>2449</v>
      </c>
      <c r="B1593" s="61">
        <v>6</v>
      </c>
      <c r="C1593" s="210" t="s">
        <v>6250</v>
      </c>
      <c r="D1593" s="21" t="s">
        <v>2450</v>
      </c>
      <c r="E1593" s="207" t="s">
        <v>2451</v>
      </c>
      <c r="F1593" s="46" t="s">
        <v>2452</v>
      </c>
      <c r="G1593" s="54" t="s">
        <v>2453</v>
      </c>
      <c r="H1593" s="126" t="s">
        <v>2451</v>
      </c>
      <c r="I1593" s="127" t="s">
        <v>5141</v>
      </c>
      <c r="J1593" s="174" t="s">
        <v>5339</v>
      </c>
      <c r="K1593" s="175">
        <v>1343.021432</v>
      </c>
      <c r="L1593" s="166">
        <v>0.213045653</v>
      </c>
      <c r="M1593" s="192">
        <v>9.9882233179999993</v>
      </c>
      <c r="N1593" s="168">
        <v>0.26111444099999997</v>
      </c>
      <c r="O1593" s="155">
        <f t="shared" si="87"/>
        <v>382.97383942851332</v>
      </c>
      <c r="P1593" s="174" t="s">
        <v>5339</v>
      </c>
      <c r="Q1593" s="175">
        <v>1134.639983</v>
      </c>
      <c r="R1593" s="186">
        <v>6.1792598459999999</v>
      </c>
      <c r="S1593" s="186">
        <v>76.868247089999997</v>
      </c>
      <c r="T1593" s="168">
        <v>8.9640464120000001</v>
      </c>
      <c r="U1593" s="155">
        <f t="shared" si="86"/>
        <v>11.15567628767873</v>
      </c>
    </row>
    <row r="1594" spans="1:21" ht="16" customHeight="1" x14ac:dyDescent="0.25">
      <c r="A1594" s="11"/>
      <c r="B1594" s="61"/>
      <c r="C1594" s="211"/>
      <c r="D1594" s="21"/>
      <c r="E1594" s="209"/>
      <c r="F1594" s="54"/>
      <c r="G1594" s="54"/>
      <c r="H1594" s="126"/>
      <c r="I1594" s="127"/>
      <c r="J1594" s="186"/>
      <c r="K1594" s="186"/>
      <c r="L1594" s="186"/>
      <c r="M1594" s="186"/>
      <c r="N1594" s="168"/>
      <c r="O1594" s="155"/>
      <c r="P1594" s="174" t="s">
        <v>5339</v>
      </c>
      <c r="Q1594" s="175">
        <v>1370.094216</v>
      </c>
      <c r="R1594" s="186">
        <v>1.536509197</v>
      </c>
      <c r="S1594" s="186">
        <v>19.113740409999998</v>
      </c>
      <c r="T1594" s="168">
        <v>1.84598237</v>
      </c>
      <c r="U1594" s="155">
        <f t="shared" si="86"/>
        <v>54.171698292004812</v>
      </c>
    </row>
    <row r="1595" spans="1:21" ht="16" customHeight="1" x14ac:dyDescent="0.25">
      <c r="A1595" t="s">
        <v>1702</v>
      </c>
      <c r="B1595" s="59">
        <v>5</v>
      </c>
      <c r="C1595" s="210" t="s">
        <v>6251</v>
      </c>
      <c r="D1595" s="8" t="s">
        <v>1703</v>
      </c>
      <c r="E1595" s="207" t="s">
        <v>1704</v>
      </c>
      <c r="F1595" s="42" t="s">
        <v>1705</v>
      </c>
      <c r="G1595" s="42" t="s">
        <v>2021</v>
      </c>
      <c r="H1595" s="127" t="s">
        <v>1704</v>
      </c>
      <c r="I1595" s="127" t="s">
        <v>5142</v>
      </c>
      <c r="J1595" s="177" t="s">
        <v>5340</v>
      </c>
      <c r="K1595" s="178">
        <v>18.703086509999999</v>
      </c>
      <c r="L1595" s="166">
        <v>0.40742234999999999</v>
      </c>
      <c r="M1595" s="186">
        <v>24.214831390000001</v>
      </c>
      <c r="N1595" s="168">
        <v>35.372189310000003</v>
      </c>
      <c r="O1595" s="155">
        <f t="shared" si="87"/>
        <v>2.8270797468487254</v>
      </c>
      <c r="P1595" s="174" t="s">
        <v>5340</v>
      </c>
      <c r="Q1595" s="175">
        <v>1271.012109</v>
      </c>
      <c r="R1595" s="186">
        <v>4.9588773110000002</v>
      </c>
      <c r="S1595" s="186">
        <v>82.628429240000003</v>
      </c>
      <c r="T1595" s="168">
        <v>6.4219965869999998</v>
      </c>
      <c r="U1595" s="155">
        <f t="shared" si="86"/>
        <v>15.571481336883496</v>
      </c>
    </row>
    <row r="1596" spans="1:21" ht="16" customHeight="1" x14ac:dyDescent="0.2">
      <c r="A1596" s="13" t="s">
        <v>1233</v>
      </c>
      <c r="B1596" s="62">
        <v>3</v>
      </c>
      <c r="C1596" s="227" t="s">
        <v>6252</v>
      </c>
      <c r="D1596" s="228" t="s">
        <v>1234</v>
      </c>
      <c r="E1596" s="24" t="s">
        <v>1235</v>
      </c>
      <c r="F1596" s="57" t="s">
        <v>1236</v>
      </c>
      <c r="G1596" s="57" t="s">
        <v>1237</v>
      </c>
      <c r="H1596" s="126" t="s">
        <v>1235</v>
      </c>
      <c r="I1596" s="127" t="s">
        <v>5143</v>
      </c>
      <c r="J1596" s="169" t="s">
        <v>5341</v>
      </c>
      <c r="K1596" s="171">
        <v>339.37248099999999</v>
      </c>
      <c r="L1596" s="166">
        <v>0.72749286599999996</v>
      </c>
      <c r="M1596" s="186">
        <v>28.85667724</v>
      </c>
      <c r="N1596" s="168">
        <v>3.5265072750000002</v>
      </c>
      <c r="O1596" s="155">
        <f t="shared" si="87"/>
        <v>28.356669135185605</v>
      </c>
      <c r="P1596" s="169" t="s">
        <v>5341</v>
      </c>
      <c r="Q1596" s="171">
        <v>341.72889309999999</v>
      </c>
      <c r="R1596" s="186">
        <v>13.05370097</v>
      </c>
      <c r="S1596" s="186">
        <v>64.984305449999994</v>
      </c>
      <c r="T1596" s="168">
        <v>62.84155466</v>
      </c>
      <c r="U1596" s="155">
        <f t="shared" si="86"/>
        <v>1.5913037247573403</v>
      </c>
    </row>
    <row r="1597" spans="1:21" ht="16" customHeight="1" x14ac:dyDescent="0.2">
      <c r="A1597" s="13"/>
      <c r="B1597" s="62"/>
      <c r="C1597" s="247"/>
      <c r="D1597" s="248"/>
      <c r="E1597" s="24"/>
      <c r="F1597" s="57"/>
      <c r="G1597" s="57"/>
      <c r="H1597" s="126"/>
      <c r="I1597" s="127"/>
      <c r="J1597" s="186"/>
      <c r="K1597" s="186"/>
      <c r="L1597" s="186"/>
      <c r="M1597" s="186"/>
      <c r="N1597" s="168"/>
      <c r="O1597" s="155"/>
      <c r="P1597" s="169" t="s">
        <v>5341</v>
      </c>
      <c r="Q1597" s="171">
        <v>366.93826489999998</v>
      </c>
      <c r="R1597" s="186">
        <v>6.8876882640000003</v>
      </c>
      <c r="S1597" s="186">
        <v>34.288485629999997</v>
      </c>
      <c r="T1597" s="168">
        <v>30.88148112</v>
      </c>
      <c r="U1597" s="155">
        <f t="shared" si="86"/>
        <v>3.2381866533997381</v>
      </c>
    </row>
    <row r="1598" spans="1:21" ht="16" customHeight="1" x14ac:dyDescent="0.25">
      <c r="A1598" s="6" t="s">
        <v>6253</v>
      </c>
      <c r="B1598" s="59">
        <v>5</v>
      </c>
      <c r="C1598" s="201" t="s">
        <v>6254</v>
      </c>
      <c r="D1598" s="8" t="s">
        <v>6255</v>
      </c>
      <c r="E1598" s="8" t="s">
        <v>1871</v>
      </c>
      <c r="F1598" s="42" t="s">
        <v>1872</v>
      </c>
      <c r="G1598" s="42" t="s">
        <v>2063</v>
      </c>
      <c r="H1598" s="126" t="s">
        <v>1871</v>
      </c>
      <c r="I1598" s="127" t="s">
        <v>5144</v>
      </c>
      <c r="J1598" s="174" t="s">
        <v>5342</v>
      </c>
      <c r="K1598" s="175">
        <v>929.63886560000003</v>
      </c>
      <c r="L1598" s="166">
        <v>0.56653609699999996</v>
      </c>
      <c r="M1598" s="186">
        <v>33.844146569999999</v>
      </c>
      <c r="N1598" s="168">
        <v>1.003037336</v>
      </c>
      <c r="O1598" s="155">
        <f t="shared" si="87"/>
        <v>99.697186147415749</v>
      </c>
      <c r="P1598" s="174" t="s">
        <v>5342</v>
      </c>
      <c r="Q1598" s="175">
        <v>930.5379097</v>
      </c>
      <c r="R1598" s="186">
        <v>8.9923295809999999</v>
      </c>
      <c r="S1598" s="186">
        <v>62.967802810000002</v>
      </c>
      <c r="T1598" s="168">
        <v>15.905306680000001</v>
      </c>
      <c r="U1598" s="155">
        <f t="shared" si="86"/>
        <v>6.2872097980823085</v>
      </c>
    </row>
    <row r="1599" spans="1:21" ht="16" customHeight="1" x14ac:dyDescent="0.25">
      <c r="A1599" s="11"/>
      <c r="B1599" s="63"/>
      <c r="C1599" s="202"/>
      <c r="D1599" s="21"/>
      <c r="E1599" s="21"/>
      <c r="F1599" s="42"/>
      <c r="G1599" s="42"/>
      <c r="H1599" s="126"/>
      <c r="I1599" s="127"/>
      <c r="J1599" s="186"/>
      <c r="K1599" s="186"/>
      <c r="L1599" s="186"/>
      <c r="M1599" s="186"/>
      <c r="N1599" s="168"/>
      <c r="O1599" s="155"/>
      <c r="P1599" s="174" t="s">
        <v>5342</v>
      </c>
      <c r="Q1599" s="175">
        <v>1143.401959</v>
      </c>
      <c r="R1599" s="186">
        <v>5.1161041880000004</v>
      </c>
      <c r="S1599" s="186">
        <v>35.824959120000003</v>
      </c>
      <c r="T1599" s="168">
        <v>7.3649013160000001</v>
      </c>
      <c r="U1599" s="155">
        <f t="shared" si="86"/>
        <v>13.577914449818</v>
      </c>
    </row>
    <row r="1600" spans="1:21" ht="16" customHeight="1" x14ac:dyDescent="0.25">
      <c r="A1600" s="6" t="s">
        <v>2352</v>
      </c>
      <c r="B1600" s="61">
        <v>6</v>
      </c>
      <c r="C1600" s="201" t="s">
        <v>6256</v>
      </c>
      <c r="D1600" s="395" t="s">
        <v>2353</v>
      </c>
      <c r="E1600" s="8" t="s">
        <v>2354</v>
      </c>
      <c r="F1600" s="42" t="s">
        <v>2355</v>
      </c>
      <c r="G1600" s="42" t="s">
        <v>2356</v>
      </c>
      <c r="H1600" s="127" t="s">
        <v>2354</v>
      </c>
      <c r="I1600" s="127" t="s">
        <v>5145</v>
      </c>
      <c r="J1600" s="174" t="s">
        <v>5343</v>
      </c>
      <c r="K1600" s="175">
        <v>592.44454619999999</v>
      </c>
      <c r="L1600" s="186">
        <v>1.5535009019999999</v>
      </c>
      <c r="M1600" s="186">
        <v>71.265672469999998</v>
      </c>
      <c r="N1600" s="168">
        <v>4.3151757929999999</v>
      </c>
      <c r="O1600" s="155">
        <f t="shared" si="87"/>
        <v>23.174026921966469</v>
      </c>
      <c r="P1600" s="174" t="s">
        <v>5343</v>
      </c>
      <c r="Q1600" s="175">
        <v>601.44526900000005</v>
      </c>
      <c r="R1600" s="186">
        <v>15.2310365</v>
      </c>
      <c r="S1600" s="186">
        <v>69.836192830000002</v>
      </c>
      <c r="T1600" s="168">
        <v>41.674546759999998</v>
      </c>
      <c r="U1600" s="155">
        <f t="shared" si="86"/>
        <v>2.3995461924491006</v>
      </c>
    </row>
    <row r="1601" spans="1:21" ht="16" customHeight="1" x14ac:dyDescent="0.25">
      <c r="A1601" s="11"/>
      <c r="B1601" s="61"/>
      <c r="C1601" s="202"/>
      <c r="D1601" s="368"/>
      <c r="E1601" s="21"/>
      <c r="F1601" s="42"/>
      <c r="G1601" s="42"/>
      <c r="H1601" s="127"/>
      <c r="I1601" s="127"/>
      <c r="J1601" s="186"/>
      <c r="K1601" s="186"/>
      <c r="L1601" s="186"/>
      <c r="M1601" s="186"/>
      <c r="N1601" s="168"/>
      <c r="O1601" s="155"/>
      <c r="P1601" s="174" t="s">
        <v>5343</v>
      </c>
      <c r="Q1601" s="175">
        <v>664.94202229999996</v>
      </c>
      <c r="R1601" s="186">
        <v>4.0356855820000002</v>
      </c>
      <c r="S1601" s="186">
        <v>18.504119299999999</v>
      </c>
      <c r="T1601" s="168">
        <v>9.9882407230000005</v>
      </c>
      <c r="U1601" s="155">
        <f t="shared" si="86"/>
        <v>10.011773121339498</v>
      </c>
    </row>
    <row r="1602" spans="1:21" ht="16" customHeight="1" x14ac:dyDescent="0.25">
      <c r="A1602" s="11"/>
      <c r="B1602" s="61"/>
      <c r="C1602" s="202"/>
      <c r="D1602" s="368"/>
      <c r="E1602" s="21"/>
      <c r="F1602" s="42"/>
      <c r="G1602" s="42"/>
      <c r="H1602" s="127"/>
      <c r="I1602" s="127"/>
      <c r="J1602" s="186"/>
      <c r="K1602" s="186"/>
      <c r="L1602" s="186"/>
      <c r="M1602" s="186"/>
      <c r="N1602" s="168"/>
      <c r="O1602" s="155"/>
      <c r="P1602" s="174" t="s">
        <v>5343</v>
      </c>
      <c r="Q1602" s="175">
        <v>774.88822649999997</v>
      </c>
      <c r="R1602" s="186">
        <v>1.5836770819999999</v>
      </c>
      <c r="S1602" s="192">
        <v>7.2613559849999998</v>
      </c>
      <c r="T1602" s="168">
        <v>3.3636214139999998</v>
      </c>
      <c r="U1602" s="155">
        <f t="shared" si="86"/>
        <v>29.729861863699028</v>
      </c>
    </row>
    <row r="1603" spans="1:21" ht="16" customHeight="1" x14ac:dyDescent="0.25">
      <c r="A1603" s="11" t="s">
        <v>3929</v>
      </c>
      <c r="B1603" s="61">
        <v>10</v>
      </c>
      <c r="C1603" s="265" t="s">
        <v>6257</v>
      </c>
      <c r="D1603" s="207" t="s">
        <v>3930</v>
      </c>
      <c r="E1603" s="21" t="s">
        <v>3931</v>
      </c>
      <c r="F1603" s="3" t="s">
        <v>3932</v>
      </c>
      <c r="G1603" s="3" t="s">
        <v>3933</v>
      </c>
      <c r="H1603" s="127" t="s">
        <v>3931</v>
      </c>
      <c r="I1603" s="127" t="s">
        <v>5146</v>
      </c>
      <c r="J1603" s="169" t="s">
        <v>5344</v>
      </c>
      <c r="K1603" s="171">
        <v>271.27659569999997</v>
      </c>
      <c r="L1603" s="166">
        <v>0.329809032</v>
      </c>
      <c r="M1603" s="186">
        <v>21.641816500000001</v>
      </c>
      <c r="N1603" s="168">
        <v>1.9996751580000001</v>
      </c>
      <c r="O1603" s="155">
        <f t="shared" si="87"/>
        <v>50.008122369243331</v>
      </c>
      <c r="P1603" s="174" t="s">
        <v>5344</v>
      </c>
      <c r="Q1603" s="171">
        <v>266.94411530000002</v>
      </c>
      <c r="R1603" s="186">
        <v>6.5943845379999999</v>
      </c>
      <c r="S1603" s="186">
        <v>43.172583779999997</v>
      </c>
      <c r="T1603" s="168">
        <v>40.630896290000003</v>
      </c>
      <c r="U1603" s="155">
        <f t="shared" ref="U1603:U1665" si="88">100/T1603</f>
        <v>2.4611812470553796</v>
      </c>
    </row>
    <row r="1604" spans="1:21" ht="16" customHeight="1" x14ac:dyDescent="0.25">
      <c r="A1604" s="11"/>
      <c r="B1604" s="61"/>
      <c r="C1604" s="273"/>
      <c r="D1604" s="209"/>
      <c r="E1604" s="21"/>
      <c r="F1604" s="3"/>
      <c r="G1604" s="3"/>
      <c r="H1604" s="127"/>
      <c r="I1604" s="127"/>
      <c r="J1604" s="186"/>
      <c r="K1604" s="186"/>
      <c r="L1604" s="186"/>
      <c r="M1604" s="186"/>
      <c r="N1604" s="168"/>
      <c r="O1604" s="155"/>
      <c r="P1604" s="174" t="s">
        <v>5344</v>
      </c>
      <c r="Q1604" s="171">
        <v>276.75388270000002</v>
      </c>
      <c r="R1604" s="186">
        <v>2.7428715289999999</v>
      </c>
      <c r="S1604" s="186">
        <v>17.957225609999998</v>
      </c>
      <c r="T1604" s="168">
        <v>16.301561490000001</v>
      </c>
      <c r="U1604" s="155">
        <f t="shared" si="88"/>
        <v>6.1343816702064897</v>
      </c>
    </row>
    <row r="1605" spans="1:21" ht="16" customHeight="1" x14ac:dyDescent="0.25">
      <c r="A1605" s="11"/>
      <c r="B1605" s="61"/>
      <c r="C1605" s="273"/>
      <c r="D1605" s="209"/>
      <c r="E1605" s="21"/>
      <c r="F1605" s="3"/>
      <c r="G1605" s="3"/>
      <c r="H1605" s="127"/>
      <c r="I1605" s="127"/>
      <c r="J1605" s="186"/>
      <c r="K1605" s="186"/>
      <c r="L1605" s="186"/>
      <c r="M1605" s="186"/>
      <c r="N1605" s="168"/>
      <c r="O1605" s="155"/>
      <c r="P1605" s="174" t="s">
        <v>5344</v>
      </c>
      <c r="Q1605" s="171">
        <v>390.62640470000002</v>
      </c>
      <c r="R1605" s="186">
        <v>1.1398508359999999</v>
      </c>
      <c r="S1605" s="192">
        <v>7.4624561900000002</v>
      </c>
      <c r="T1605" s="168">
        <v>4.8009005849999999</v>
      </c>
      <c r="U1605" s="155">
        <f t="shared" si="88"/>
        <v>20.829425277507596</v>
      </c>
    </row>
    <row r="1606" spans="1:21" ht="16" customHeight="1" x14ac:dyDescent="0.25">
      <c r="A1606" s="11"/>
      <c r="B1606" s="61"/>
      <c r="C1606" s="273"/>
      <c r="D1606" s="209"/>
      <c r="E1606" s="21"/>
      <c r="F1606" s="3"/>
      <c r="G1606" s="3"/>
      <c r="H1606" s="127"/>
      <c r="I1606" s="127"/>
      <c r="J1606" s="186"/>
      <c r="K1606" s="186"/>
      <c r="L1606" s="186"/>
      <c r="M1606" s="186"/>
      <c r="N1606" s="168"/>
      <c r="O1606" s="155"/>
      <c r="P1606" s="174" t="s">
        <v>5344</v>
      </c>
      <c r="Q1606" s="175">
        <v>408.44322829999999</v>
      </c>
      <c r="R1606" s="186">
        <v>1.130419423</v>
      </c>
      <c r="S1606" s="192">
        <v>7.4007099480000003</v>
      </c>
      <c r="T1606" s="168">
        <v>4.5536201199999997</v>
      </c>
      <c r="U1606" s="155">
        <f t="shared" si="88"/>
        <v>21.960549489139204</v>
      </c>
    </row>
    <row r="1607" spans="1:21" ht="16" customHeight="1" x14ac:dyDescent="0.25">
      <c r="A1607" s="11" t="s">
        <v>4001</v>
      </c>
      <c r="B1607" s="61">
        <v>10</v>
      </c>
      <c r="C1607" s="262" t="s">
        <v>6258</v>
      </c>
      <c r="D1607" s="220" t="s">
        <v>4002</v>
      </c>
      <c r="E1607" s="220" t="s">
        <v>4003</v>
      </c>
      <c r="F1607" s="45" t="s">
        <v>4332</v>
      </c>
      <c r="G1607" s="54" t="s">
        <v>4004</v>
      </c>
      <c r="H1607" s="131" t="s">
        <v>4003</v>
      </c>
      <c r="I1607" s="127" t="s">
        <v>5147</v>
      </c>
      <c r="J1607" s="174" t="s">
        <v>5345</v>
      </c>
      <c r="K1607" s="175">
        <v>1234.368428</v>
      </c>
      <c r="L1607" s="166">
        <v>0.259317199</v>
      </c>
      <c r="M1607" s="186">
        <v>25.506752729999999</v>
      </c>
      <c r="N1607" s="168">
        <v>0.345796247</v>
      </c>
      <c r="O1607" s="155">
        <f t="shared" si="87"/>
        <v>289.18763829151681</v>
      </c>
      <c r="P1607" s="174" t="s">
        <v>5345</v>
      </c>
      <c r="Q1607" s="175">
        <v>1244.599328</v>
      </c>
      <c r="R1607" s="186">
        <v>5.332300891</v>
      </c>
      <c r="S1607" s="186">
        <v>93.423735969999996</v>
      </c>
      <c r="T1607" s="168">
        <v>7.052118417</v>
      </c>
      <c r="U1607" s="155">
        <f t="shared" si="88"/>
        <v>14.180136249405241</v>
      </c>
    </row>
    <row r="1608" spans="1:21" ht="16" customHeight="1" x14ac:dyDescent="0.25">
      <c r="A1608" s="20" t="s">
        <v>1542</v>
      </c>
      <c r="B1608" s="239">
        <v>4</v>
      </c>
      <c r="C1608" s="362" t="s">
        <v>6259</v>
      </c>
      <c r="D1608" s="21" t="s">
        <v>1543</v>
      </c>
      <c r="E1608" s="21" t="s">
        <v>1544</v>
      </c>
      <c r="F1608" s="54" t="s">
        <v>1545</v>
      </c>
      <c r="G1608" s="54" t="s">
        <v>1546</v>
      </c>
      <c r="H1608" s="126" t="s">
        <v>1544</v>
      </c>
      <c r="I1608" s="127" t="s">
        <v>5148</v>
      </c>
      <c r="J1608" s="177" t="s">
        <v>5346</v>
      </c>
      <c r="K1608" s="178">
        <v>14.690997210000001</v>
      </c>
      <c r="L1608" s="166">
        <v>0.269693352</v>
      </c>
      <c r="M1608" s="186">
        <v>24.908209360000001</v>
      </c>
      <c r="N1608" s="168">
        <v>29.697947899999999</v>
      </c>
      <c r="O1608" s="155">
        <f t="shared" si="87"/>
        <v>3.3672360237388661</v>
      </c>
      <c r="P1608" s="177" t="s">
        <v>5346</v>
      </c>
      <c r="Q1608" s="178">
        <v>15.89865163</v>
      </c>
      <c r="R1608" s="166">
        <v>0.24650287900000001</v>
      </c>
      <c r="S1608" s="186">
        <v>24.562766010000001</v>
      </c>
      <c r="T1608" s="168">
        <v>25.115576579999999</v>
      </c>
      <c r="U1608" s="155">
        <f t="shared" si="88"/>
        <v>3.9815928446425497</v>
      </c>
    </row>
    <row r="1609" spans="1:21" ht="16" customHeight="1" x14ac:dyDescent="0.25">
      <c r="A1609" s="20" t="s">
        <v>6260</v>
      </c>
      <c r="B1609" s="239">
        <v>4</v>
      </c>
      <c r="C1609" s="362" t="s">
        <v>6261</v>
      </c>
      <c r="D1609" s="21" t="s">
        <v>6262</v>
      </c>
      <c r="E1609" s="21" t="s">
        <v>1398</v>
      </c>
      <c r="F1609" s="45" t="s">
        <v>4371</v>
      </c>
      <c r="G1609" s="45" t="s">
        <v>4275</v>
      </c>
      <c r="H1609" s="127" t="s">
        <v>1398</v>
      </c>
      <c r="I1609" s="127" t="s">
        <v>5149</v>
      </c>
      <c r="J1609" s="177" t="s">
        <v>5347</v>
      </c>
      <c r="K1609" s="178">
        <v>18.527397260000001</v>
      </c>
      <c r="L1609" s="166">
        <v>0.18483860499999999</v>
      </c>
      <c r="M1609" s="186">
        <v>34.954747599999997</v>
      </c>
      <c r="N1609" s="168">
        <v>16.197656670000001</v>
      </c>
      <c r="O1609" s="155">
        <f t="shared" si="87"/>
        <v>6.1737325365842564</v>
      </c>
      <c r="P1609" s="174" t="s">
        <v>5347</v>
      </c>
      <c r="Q1609" s="175">
        <v>722.74434859999997</v>
      </c>
      <c r="R1609" s="186">
        <v>2.5138938180000001</v>
      </c>
      <c r="S1609" s="186">
        <v>35.6742189</v>
      </c>
      <c r="T1609" s="168">
        <v>5.7244169190000003</v>
      </c>
      <c r="U1609" s="155">
        <f t="shared" si="88"/>
        <v>17.469028097532249</v>
      </c>
    </row>
    <row r="1610" spans="1:21" ht="16" customHeight="1" x14ac:dyDescent="0.25">
      <c r="A1610" s="20"/>
      <c r="B1610" s="239"/>
      <c r="C1610" s="362"/>
      <c r="D1610" s="21"/>
      <c r="E1610" s="21"/>
      <c r="F1610" s="45"/>
      <c r="G1610" s="45"/>
      <c r="H1610" s="127"/>
      <c r="I1610" s="127"/>
      <c r="J1610" s="186"/>
      <c r="K1610" s="186"/>
      <c r="L1610" s="186"/>
      <c r="M1610" s="186"/>
      <c r="N1610" s="168"/>
      <c r="O1610" s="155"/>
      <c r="P1610" s="174" t="s">
        <v>5347</v>
      </c>
      <c r="Q1610" s="175">
        <v>733.099019</v>
      </c>
      <c r="R1610" s="186">
        <v>4.4674139110000004</v>
      </c>
      <c r="S1610" s="186">
        <v>63.396274200000001</v>
      </c>
      <c r="T1610" s="168">
        <v>10.02916533</v>
      </c>
      <c r="U1610" s="155">
        <f t="shared" si="88"/>
        <v>9.9709194842837441</v>
      </c>
    </row>
    <row r="1611" spans="1:21" ht="16" customHeight="1" x14ac:dyDescent="0.25">
      <c r="A1611" s="111" t="s">
        <v>2224</v>
      </c>
      <c r="B1611" s="245">
        <v>6</v>
      </c>
      <c r="C1611" s="215" t="s">
        <v>6263</v>
      </c>
      <c r="D1611" s="161" t="s">
        <v>2225</v>
      </c>
      <c r="E1611" s="8" t="s">
        <v>2226</v>
      </c>
      <c r="F1611" s="42" t="s">
        <v>2227</v>
      </c>
      <c r="G1611" s="42" t="s">
        <v>2228</v>
      </c>
      <c r="H1611" s="126" t="s">
        <v>2536</v>
      </c>
      <c r="I1611" s="127" t="s">
        <v>5150</v>
      </c>
      <c r="J1611" s="174" t="s">
        <v>5348</v>
      </c>
      <c r="K1611" s="175">
        <v>884.72242410000001</v>
      </c>
      <c r="L1611" s="166">
        <v>0.29758143999999997</v>
      </c>
      <c r="M1611" s="186">
        <v>24.63935863</v>
      </c>
      <c r="N1611" s="168">
        <v>0.55360044100000005</v>
      </c>
      <c r="O1611" s="155">
        <f t="shared" si="87"/>
        <v>180.63569425516405</v>
      </c>
      <c r="P1611" s="174" t="s">
        <v>5348</v>
      </c>
      <c r="Q1611" s="175">
        <v>878.09102099999996</v>
      </c>
      <c r="R1611" s="186">
        <v>7.4463536870000002</v>
      </c>
      <c r="S1611" s="186">
        <v>85.123919419999993</v>
      </c>
      <c r="T1611" s="168">
        <v>13.95727971</v>
      </c>
      <c r="U1611" s="155">
        <f t="shared" si="88"/>
        <v>7.1647199223465305</v>
      </c>
    </row>
    <row r="1612" spans="1:21" ht="16" customHeight="1" x14ac:dyDescent="0.25">
      <c r="A1612" s="11"/>
      <c r="B1612" s="61"/>
      <c r="C1612" s="253"/>
      <c r="D1612" s="264"/>
      <c r="E1612" s="21"/>
      <c r="F1612" s="42"/>
      <c r="G1612" s="42"/>
      <c r="H1612" s="126"/>
      <c r="I1612" s="127"/>
      <c r="J1612" s="186"/>
      <c r="K1612" s="186"/>
      <c r="L1612" s="186"/>
      <c r="M1612" s="186"/>
      <c r="N1612" s="168"/>
      <c r="O1612" s="155"/>
      <c r="P1612" s="174" t="s">
        <v>5348</v>
      </c>
      <c r="Q1612" s="175">
        <v>1093.0990899999999</v>
      </c>
      <c r="R1612" s="166">
        <v>0.600206464</v>
      </c>
      <c r="S1612" s="192">
        <v>6.8613349350000004</v>
      </c>
      <c r="T1612" s="168">
        <v>0.90378072799999998</v>
      </c>
      <c r="U1612" s="155">
        <f t="shared" si="88"/>
        <v>110.64630712063601</v>
      </c>
    </row>
    <row r="1613" spans="1:21" ht="16" customHeight="1" x14ac:dyDescent="0.25">
      <c r="A1613" s="11" t="s">
        <v>2434</v>
      </c>
      <c r="B1613" s="61">
        <v>6</v>
      </c>
      <c r="C1613" s="201" t="s">
        <v>6264</v>
      </c>
      <c r="D1613" s="21" t="s">
        <v>2435</v>
      </c>
      <c r="E1613" s="161" t="s">
        <v>2436</v>
      </c>
      <c r="F1613" s="54" t="s">
        <v>2437</v>
      </c>
      <c r="G1613" s="54" t="s">
        <v>2438</v>
      </c>
      <c r="H1613" s="126" t="s">
        <v>2436</v>
      </c>
      <c r="I1613" s="127" t="s">
        <v>5151</v>
      </c>
      <c r="J1613" s="177" t="s">
        <v>5349</v>
      </c>
      <c r="K1613" s="178">
        <v>20.025388230000001</v>
      </c>
      <c r="L1613" s="166">
        <v>0.63235640599999998</v>
      </c>
      <c r="M1613" s="186">
        <v>50.641685129999999</v>
      </c>
      <c r="N1613" s="168">
        <v>51.322128190000001</v>
      </c>
      <c r="O1613" s="155">
        <f t="shared" si="87"/>
        <v>1.9484772655917408</v>
      </c>
      <c r="P1613" s="174" t="s">
        <v>5349</v>
      </c>
      <c r="Q1613" s="175">
        <v>1226.823077</v>
      </c>
      <c r="R1613" s="186">
        <v>5.2965076489999996</v>
      </c>
      <c r="S1613" s="186">
        <v>89.494711789999997</v>
      </c>
      <c r="T1613" s="168">
        <v>7.1062562429999998</v>
      </c>
      <c r="U1613" s="155">
        <f t="shared" si="88"/>
        <v>14.07210725035489</v>
      </c>
    </row>
    <row r="1614" spans="1:21" ht="16" customHeight="1" x14ac:dyDescent="0.25">
      <c r="A1614" s="20" t="s">
        <v>1563</v>
      </c>
      <c r="B1614" s="59">
        <v>4</v>
      </c>
      <c r="C1614" s="201" t="s">
        <v>6265</v>
      </c>
      <c r="D1614" s="21" t="s">
        <v>1564</v>
      </c>
      <c r="E1614" s="220" t="s">
        <v>1565</v>
      </c>
      <c r="F1614" s="46" t="s">
        <v>1566</v>
      </c>
      <c r="G1614" s="54" t="s">
        <v>1567</v>
      </c>
      <c r="H1614" s="127" t="s">
        <v>1565</v>
      </c>
      <c r="I1614" s="127" t="s">
        <v>5152</v>
      </c>
      <c r="J1614" s="174" t="s">
        <v>5350</v>
      </c>
      <c r="K1614" s="175">
        <v>419.85294119999998</v>
      </c>
      <c r="L1614" s="166">
        <v>0.121043713</v>
      </c>
      <c r="M1614" s="192">
        <v>6.1448026750000002</v>
      </c>
      <c r="N1614" s="168">
        <v>0.47435275799999999</v>
      </c>
      <c r="O1614" s="155">
        <f t="shared" si="87"/>
        <v>210.81357347141218</v>
      </c>
      <c r="P1614" s="174" t="s">
        <v>5350</v>
      </c>
      <c r="Q1614" s="175">
        <v>432.2780578</v>
      </c>
      <c r="R1614" s="186">
        <v>15.288498130000001</v>
      </c>
      <c r="S1614" s="186">
        <v>76.875738549999994</v>
      </c>
      <c r="T1614" s="168">
        <v>58.192330550000001</v>
      </c>
      <c r="U1614" s="155">
        <f t="shared" si="88"/>
        <v>1.7184395100670187</v>
      </c>
    </row>
    <row r="1615" spans="1:21" ht="16" customHeight="1" x14ac:dyDescent="0.25">
      <c r="A1615" s="20"/>
      <c r="B1615" s="63"/>
      <c r="C1615" s="202"/>
      <c r="D1615" s="21"/>
      <c r="E1615" s="221"/>
      <c r="F1615" s="54"/>
      <c r="G1615" s="54"/>
      <c r="H1615" s="127"/>
      <c r="I1615" s="127"/>
      <c r="J1615" s="186"/>
      <c r="K1615" s="186"/>
      <c r="L1615" s="186"/>
      <c r="M1615" s="186"/>
      <c r="N1615" s="168"/>
      <c r="O1615" s="155"/>
      <c r="P1615" s="174" t="s">
        <v>5350</v>
      </c>
      <c r="Q1615" s="175">
        <v>490.46060180000001</v>
      </c>
      <c r="R1615" s="186">
        <v>2.0576713880000002</v>
      </c>
      <c r="S1615" s="186">
        <v>10.34666756</v>
      </c>
      <c r="T1615" s="168">
        <v>6.9034625739999997</v>
      </c>
      <c r="U1615" s="155">
        <f t="shared" si="88"/>
        <v>14.485484483775229</v>
      </c>
    </row>
    <row r="1616" spans="1:21" ht="16" customHeight="1" x14ac:dyDescent="0.25">
      <c r="A1616" s="20"/>
      <c r="B1616" s="63"/>
      <c r="C1616" s="202"/>
      <c r="D1616" s="21"/>
      <c r="E1616" s="221"/>
      <c r="F1616" s="54"/>
      <c r="G1616" s="54"/>
      <c r="H1616" s="127"/>
      <c r="I1616" s="127"/>
      <c r="J1616" s="186"/>
      <c r="K1616" s="186"/>
      <c r="L1616" s="186"/>
      <c r="M1616" s="186"/>
      <c r="N1616" s="168"/>
      <c r="O1616" s="155"/>
      <c r="P1616" s="174" t="s">
        <v>5350</v>
      </c>
      <c r="Q1616" s="175">
        <v>713.79423759999997</v>
      </c>
      <c r="R1616" s="186">
        <v>1.552823863</v>
      </c>
      <c r="S1616" s="192">
        <v>7.8081234860000004</v>
      </c>
      <c r="T1616" s="168">
        <v>3.58027373</v>
      </c>
      <c r="U1616" s="155">
        <f t="shared" si="88"/>
        <v>27.930825277987893</v>
      </c>
    </row>
    <row r="1617" spans="1:21" ht="16" customHeight="1" x14ac:dyDescent="0.25">
      <c r="A1617" s="6" t="s">
        <v>810</v>
      </c>
      <c r="B1617" s="60">
        <v>2</v>
      </c>
      <c r="C1617" s="197" t="s">
        <v>6266</v>
      </c>
      <c r="D1617" s="1" t="s">
        <v>811</v>
      </c>
      <c r="E1617" s="198" t="s">
        <v>812</v>
      </c>
      <c r="F1617" s="42" t="s">
        <v>813</v>
      </c>
      <c r="G1617" s="42" t="s">
        <v>814</v>
      </c>
      <c r="H1617" s="126" t="s">
        <v>812</v>
      </c>
      <c r="I1617" s="127" t="s">
        <v>5153</v>
      </c>
      <c r="J1617" s="169" t="s">
        <v>5351</v>
      </c>
      <c r="K1617" s="171">
        <v>328.77629519999999</v>
      </c>
      <c r="L1617" s="186">
        <v>1.0580675669999999</v>
      </c>
      <c r="M1617" s="186">
        <v>48.900940939999998</v>
      </c>
      <c r="N1617" s="168">
        <v>5.2941331549999999</v>
      </c>
      <c r="O1617" s="155">
        <f t="shared" si="87"/>
        <v>18.8888335582485</v>
      </c>
      <c r="P1617" s="174" t="s">
        <v>5351</v>
      </c>
      <c r="Q1617" s="171">
        <v>331.04909559999999</v>
      </c>
      <c r="R1617" s="186">
        <v>3.3183160909999998</v>
      </c>
      <c r="S1617" s="186">
        <v>22.091736659999999</v>
      </c>
      <c r="T1617" s="168">
        <v>16.48958244</v>
      </c>
      <c r="U1617" s="155">
        <f t="shared" si="88"/>
        <v>6.0644349463587757</v>
      </c>
    </row>
    <row r="1618" spans="1:21" ht="16" customHeight="1" x14ac:dyDescent="0.25">
      <c r="A1618" s="11"/>
      <c r="B1618" s="61"/>
      <c r="C1618" s="199"/>
      <c r="D1618" s="12"/>
      <c r="E1618" s="200"/>
      <c r="F1618" s="42"/>
      <c r="G1618" s="42"/>
      <c r="H1618" s="126"/>
      <c r="I1618" s="127"/>
      <c r="J1618" s="186"/>
      <c r="K1618" s="186"/>
      <c r="L1618" s="186"/>
      <c r="M1618" s="186"/>
      <c r="N1618" s="168"/>
      <c r="O1618" s="155"/>
      <c r="P1618" s="174" t="s">
        <v>5351</v>
      </c>
      <c r="Q1618" s="171">
        <v>343.60206720000002</v>
      </c>
      <c r="R1618" s="186">
        <v>7.6547854649999998</v>
      </c>
      <c r="S1618" s="186">
        <v>50.961843309999999</v>
      </c>
      <c r="T1618" s="168">
        <v>36.650003140000003</v>
      </c>
      <c r="U1618" s="155">
        <f t="shared" si="88"/>
        <v>2.7285127266703966</v>
      </c>
    </row>
    <row r="1619" spans="1:21" ht="16" customHeight="1" x14ac:dyDescent="0.25">
      <c r="A1619" s="11"/>
      <c r="B1619" s="61"/>
      <c r="C1619" s="199"/>
      <c r="D1619" s="12"/>
      <c r="E1619" s="200"/>
      <c r="F1619" s="42"/>
      <c r="G1619" s="42"/>
      <c r="H1619" s="126"/>
      <c r="I1619" s="127"/>
      <c r="J1619" s="186"/>
      <c r="K1619" s="186"/>
      <c r="L1619" s="186"/>
      <c r="M1619" s="186"/>
      <c r="N1619" s="168"/>
      <c r="O1619" s="155"/>
      <c r="P1619" s="174" t="s">
        <v>5351</v>
      </c>
      <c r="Q1619" s="175">
        <v>505.88546200000002</v>
      </c>
      <c r="R1619" s="186">
        <v>1.309990344</v>
      </c>
      <c r="S1619" s="192">
        <v>8.7212793780000002</v>
      </c>
      <c r="T1619" s="168">
        <v>4.2610633719999997</v>
      </c>
      <c r="U1619" s="155">
        <f t="shared" si="88"/>
        <v>23.468320292327256</v>
      </c>
    </row>
    <row r="1620" spans="1:21" ht="16" customHeight="1" x14ac:dyDescent="0.25">
      <c r="A1620" s="11" t="s">
        <v>2746</v>
      </c>
      <c r="B1620" s="233">
        <v>7</v>
      </c>
      <c r="C1620" s="216" t="s">
        <v>6267</v>
      </c>
      <c r="D1620" s="21" t="s">
        <v>2747</v>
      </c>
      <c r="E1620" s="220" t="s">
        <v>2748</v>
      </c>
      <c r="F1620" s="82" t="s">
        <v>4281</v>
      </c>
      <c r="G1620" s="45" t="s">
        <v>2749</v>
      </c>
      <c r="H1620" s="127" t="s">
        <v>2748</v>
      </c>
      <c r="I1620" s="127" t="s">
        <v>5154</v>
      </c>
      <c r="J1620" s="169" t="s">
        <v>5352</v>
      </c>
      <c r="K1620" s="171">
        <v>339.07609359999998</v>
      </c>
      <c r="L1620" s="166">
        <v>0.961659547</v>
      </c>
      <c r="M1620" s="186">
        <v>58.46362603</v>
      </c>
      <c r="N1620" s="168">
        <v>4.6656972459999997</v>
      </c>
      <c r="O1620" s="155">
        <f t="shared" si="87"/>
        <v>21.433023774899262</v>
      </c>
      <c r="P1620" s="169" t="s">
        <v>5352</v>
      </c>
      <c r="Q1620" s="171">
        <v>344.04573950000002</v>
      </c>
      <c r="R1620" s="186">
        <v>16.782959349999999</v>
      </c>
      <c r="S1620" s="186">
        <v>90.680423759999996</v>
      </c>
      <c r="T1620" s="168">
        <v>80.250831790000007</v>
      </c>
      <c r="U1620" s="155">
        <f t="shared" si="88"/>
        <v>1.2460930032685458</v>
      </c>
    </row>
    <row r="1621" spans="1:21" ht="16" customHeight="1" x14ac:dyDescent="0.25">
      <c r="A1621" s="11"/>
      <c r="B1621" s="233"/>
      <c r="C1621" s="246"/>
      <c r="D1621" s="21"/>
      <c r="E1621" s="221"/>
      <c r="F1621" s="82"/>
      <c r="G1621" s="45"/>
      <c r="H1621" s="127"/>
      <c r="I1621" s="127"/>
      <c r="J1621" s="186"/>
      <c r="K1621" s="186"/>
      <c r="L1621" s="186"/>
      <c r="M1621" s="186"/>
      <c r="N1621" s="168"/>
      <c r="O1621" s="155"/>
      <c r="P1621" s="169" t="s">
        <v>5352</v>
      </c>
      <c r="Q1621" s="171">
        <v>377.9483012</v>
      </c>
      <c r="R1621" s="186">
        <v>1.0742043299999999</v>
      </c>
      <c r="S1621" s="192">
        <v>5.8040600500000004</v>
      </c>
      <c r="T1621" s="168">
        <v>4.6760710310000002</v>
      </c>
      <c r="U1621" s="155">
        <f t="shared" si="88"/>
        <v>21.385474971840733</v>
      </c>
    </row>
    <row r="1622" spans="1:21" ht="16" customHeight="1" x14ac:dyDescent="0.25">
      <c r="A1622" s="11" t="s">
        <v>4259</v>
      </c>
      <c r="B1622" s="61">
        <v>10</v>
      </c>
      <c r="C1622" s="262" t="s">
        <v>6268</v>
      </c>
      <c r="D1622" s="21" t="s">
        <v>4260</v>
      </c>
      <c r="E1622" s="220" t="s">
        <v>4261</v>
      </c>
      <c r="F1622" s="54" t="s">
        <v>4262</v>
      </c>
      <c r="G1622" s="54" t="s">
        <v>4263</v>
      </c>
      <c r="H1622" s="144" t="s">
        <v>4264</v>
      </c>
      <c r="I1622" s="127" t="s">
        <v>5155</v>
      </c>
      <c r="J1622" s="177" t="s">
        <v>5353</v>
      </c>
      <c r="K1622" s="178">
        <v>17.59400844</v>
      </c>
      <c r="L1622" s="186">
        <v>1.081181207</v>
      </c>
      <c r="M1622" s="186">
        <v>100</v>
      </c>
      <c r="N1622" s="168">
        <v>99.698569269999993</v>
      </c>
      <c r="O1622" s="155">
        <f t="shared" ref="O1622:O1685" si="89">100/N1622</f>
        <v>1.0030234208194471</v>
      </c>
      <c r="P1622" s="177" t="s">
        <v>5353</v>
      </c>
      <c r="Q1622" s="178">
        <v>17.470992939999999</v>
      </c>
      <c r="R1622" s="166">
        <v>0.86484513299999999</v>
      </c>
      <c r="S1622" s="186">
        <v>100</v>
      </c>
      <c r="T1622" s="168">
        <v>80.302944330000003</v>
      </c>
      <c r="U1622" s="155">
        <f t="shared" si="88"/>
        <v>1.2452843520787502</v>
      </c>
    </row>
    <row r="1623" spans="1:21" ht="16" customHeight="1" x14ac:dyDescent="0.25">
      <c r="A1623" s="20" t="s">
        <v>1447</v>
      </c>
      <c r="B1623" s="59">
        <v>4</v>
      </c>
      <c r="C1623" s="210" t="s">
        <v>6269</v>
      </c>
      <c r="D1623" s="21" t="s">
        <v>1448</v>
      </c>
      <c r="E1623" s="21" t="s">
        <v>1449</v>
      </c>
      <c r="F1623" s="54" t="s">
        <v>1450</v>
      </c>
      <c r="G1623" s="54" t="s">
        <v>1451</v>
      </c>
      <c r="H1623" s="126" t="s">
        <v>1449</v>
      </c>
      <c r="I1623" s="127" t="s">
        <v>5156</v>
      </c>
      <c r="J1623" s="169" t="s">
        <v>5354</v>
      </c>
      <c r="K1623" s="171">
        <v>390.75149479999999</v>
      </c>
      <c r="L1623" s="186">
        <v>2.4194406759999998</v>
      </c>
      <c r="M1623" s="186">
        <v>67.36457729</v>
      </c>
      <c r="N1623" s="168">
        <v>10.187103280000001</v>
      </c>
      <c r="O1623" s="155">
        <f t="shared" si="89"/>
        <v>9.8163331863265455</v>
      </c>
      <c r="P1623" s="174" t="s">
        <v>5354</v>
      </c>
      <c r="Q1623" s="171">
        <v>389.39665580000002</v>
      </c>
      <c r="R1623" s="186">
        <v>15.961386129999999</v>
      </c>
      <c r="S1623" s="186">
        <v>54.76830846</v>
      </c>
      <c r="T1623" s="168">
        <v>67.439409889999993</v>
      </c>
      <c r="U1623" s="155">
        <f t="shared" si="88"/>
        <v>1.4828125003334012</v>
      </c>
    </row>
    <row r="1624" spans="1:21" ht="16" customHeight="1" x14ac:dyDescent="0.25">
      <c r="A1624" s="20"/>
      <c r="B1624" s="63"/>
      <c r="C1624" s="211"/>
      <c r="D1624" s="21"/>
      <c r="E1624" s="21"/>
      <c r="F1624" s="54"/>
      <c r="G1624" s="54"/>
      <c r="H1624" s="126"/>
      <c r="I1624" s="127"/>
      <c r="J1624" s="186"/>
      <c r="K1624" s="186"/>
      <c r="L1624" s="186"/>
      <c r="M1624" s="186"/>
      <c r="N1624" s="168"/>
      <c r="O1624" s="155"/>
      <c r="P1624" s="174" t="s">
        <v>5354</v>
      </c>
      <c r="Q1624" s="175">
        <v>406.60751879999998</v>
      </c>
      <c r="R1624" s="186">
        <v>4.2233585930000004</v>
      </c>
      <c r="S1624" s="186">
        <v>14.49161146</v>
      </c>
      <c r="T1624" s="168">
        <v>17.089532869999999</v>
      </c>
      <c r="U1624" s="155">
        <f t="shared" si="88"/>
        <v>5.851535016240617</v>
      </c>
    </row>
    <row r="1625" spans="1:21" ht="16" customHeight="1" x14ac:dyDescent="0.25">
      <c r="A1625" s="20"/>
      <c r="B1625" s="63"/>
      <c r="C1625" s="211"/>
      <c r="D1625" s="21"/>
      <c r="E1625" s="21"/>
      <c r="F1625" s="54"/>
      <c r="G1625" s="54"/>
      <c r="H1625" s="126"/>
      <c r="I1625" s="127"/>
      <c r="J1625" s="186"/>
      <c r="K1625" s="186"/>
      <c r="L1625" s="186"/>
      <c r="M1625" s="186"/>
      <c r="N1625" s="168"/>
      <c r="O1625" s="155"/>
      <c r="P1625" s="174" t="s">
        <v>5354</v>
      </c>
      <c r="Q1625" s="175">
        <v>426.80051329999998</v>
      </c>
      <c r="R1625" s="186">
        <v>8.9587263450000005</v>
      </c>
      <c r="S1625" s="186">
        <v>30.740080079999998</v>
      </c>
      <c r="T1625" s="168">
        <v>34.536800800000002</v>
      </c>
      <c r="U1625" s="155">
        <f t="shared" si="88"/>
        <v>2.8954621645210401</v>
      </c>
    </row>
    <row r="1626" spans="1:21" ht="16" customHeight="1" x14ac:dyDescent="0.25">
      <c r="A1626" t="s">
        <v>1694</v>
      </c>
      <c r="B1626" s="239" t="s">
        <v>6143</v>
      </c>
      <c r="C1626" s="362" t="s">
        <v>6270</v>
      </c>
      <c r="D1626" s="8" t="s">
        <v>1695</v>
      </c>
      <c r="E1626" s="8" t="s">
        <v>1696</v>
      </c>
      <c r="F1626" s="42" t="s">
        <v>1697</v>
      </c>
      <c r="G1626" s="42" t="s">
        <v>2019</v>
      </c>
      <c r="H1626" s="127" t="s">
        <v>1696</v>
      </c>
      <c r="I1626" s="127" t="s">
        <v>5157</v>
      </c>
      <c r="J1626" s="174" t="s">
        <v>5355</v>
      </c>
      <c r="K1626" s="175">
        <v>678.48647189999997</v>
      </c>
      <c r="L1626" s="186">
        <v>3.3190911170000001</v>
      </c>
      <c r="M1626" s="186">
        <v>68.16328944</v>
      </c>
      <c r="N1626" s="168">
        <v>8.0507590249999996</v>
      </c>
      <c r="O1626" s="155">
        <f t="shared" si="89"/>
        <v>12.421189069188419</v>
      </c>
      <c r="P1626" s="174" t="s">
        <v>5355</v>
      </c>
      <c r="Q1626" s="175">
        <v>638.85876480000002</v>
      </c>
      <c r="R1626" s="186">
        <v>30.18556396</v>
      </c>
      <c r="S1626" s="186">
        <v>69.503000229999998</v>
      </c>
      <c r="T1626" s="168">
        <v>77.757620979999999</v>
      </c>
      <c r="U1626" s="155">
        <f t="shared" si="88"/>
        <v>1.2860475762976462</v>
      </c>
    </row>
    <row r="1627" spans="1:21" ht="16" customHeight="1" x14ac:dyDescent="0.25">
      <c r="A1627" s="20"/>
      <c r="B1627" s="241"/>
      <c r="C1627" s="363"/>
      <c r="D1627" s="21"/>
      <c r="E1627" s="21"/>
      <c r="F1627" s="42"/>
      <c r="G1627" s="42"/>
      <c r="H1627" s="127"/>
      <c r="I1627" s="127"/>
      <c r="J1627" s="186"/>
      <c r="K1627" s="186"/>
      <c r="L1627" s="186"/>
      <c r="M1627" s="186"/>
      <c r="N1627" s="168"/>
      <c r="O1627" s="155"/>
      <c r="P1627" s="174" t="s">
        <v>5355</v>
      </c>
      <c r="Q1627" s="175">
        <v>1297.971779</v>
      </c>
      <c r="R1627" s="186">
        <v>12.308233810000001</v>
      </c>
      <c r="S1627" s="186">
        <v>28.340009760000001</v>
      </c>
      <c r="T1627" s="168">
        <v>15.60877166</v>
      </c>
      <c r="U1627" s="155">
        <f t="shared" si="88"/>
        <v>6.4066540390405065</v>
      </c>
    </row>
    <row r="1628" spans="1:21" ht="16" customHeight="1" x14ac:dyDescent="0.25">
      <c r="A1628" s="11" t="s">
        <v>3906</v>
      </c>
      <c r="B1628" s="61">
        <v>10</v>
      </c>
      <c r="C1628" s="262" t="s">
        <v>6271</v>
      </c>
      <c r="D1628" s="21" t="s">
        <v>3907</v>
      </c>
      <c r="E1628" s="21" t="s">
        <v>3908</v>
      </c>
      <c r="F1628" s="54" t="s">
        <v>3909</v>
      </c>
      <c r="G1628" s="54" t="s">
        <v>3910</v>
      </c>
      <c r="H1628" s="126" t="s">
        <v>3908</v>
      </c>
      <c r="I1628" s="127" t="s">
        <v>5158</v>
      </c>
      <c r="J1628" s="164" t="s">
        <v>5356</v>
      </c>
      <c r="K1628" s="165">
        <v>230.18344149999999</v>
      </c>
      <c r="L1628" s="186">
        <v>1.780693265</v>
      </c>
      <c r="M1628" s="186">
        <v>60.233407749999998</v>
      </c>
      <c r="N1628" s="168">
        <v>12.72184356</v>
      </c>
      <c r="O1628" s="155">
        <f t="shared" si="89"/>
        <v>7.860495967299884</v>
      </c>
      <c r="P1628" s="164" t="s">
        <v>5356</v>
      </c>
      <c r="Q1628" s="165">
        <v>227.22579329999999</v>
      </c>
      <c r="R1628" s="186">
        <v>10.98757545</v>
      </c>
      <c r="S1628" s="186">
        <v>75.577000810000001</v>
      </c>
      <c r="T1628" s="168">
        <v>79.519360419999998</v>
      </c>
      <c r="U1628" s="155">
        <f t="shared" si="88"/>
        <v>1.2575553861578708</v>
      </c>
    </row>
    <row r="1629" spans="1:21" ht="16" customHeight="1" x14ac:dyDescent="0.25">
      <c r="A1629" s="11"/>
      <c r="B1629" s="61"/>
      <c r="C1629" s="263"/>
      <c r="D1629" s="21"/>
      <c r="E1629" s="21"/>
      <c r="F1629" s="54"/>
      <c r="G1629" s="54"/>
      <c r="H1629" s="126"/>
      <c r="I1629" s="127"/>
      <c r="J1629" s="186"/>
      <c r="K1629" s="186"/>
      <c r="L1629" s="186"/>
      <c r="M1629" s="186"/>
      <c r="N1629" s="168"/>
      <c r="O1629" s="155"/>
      <c r="P1629" s="164" t="s">
        <v>5356</v>
      </c>
      <c r="Q1629" s="165">
        <v>239.75920819999999</v>
      </c>
      <c r="R1629" s="186">
        <v>1.574862591</v>
      </c>
      <c r="S1629" s="186">
        <v>10.832543709999999</v>
      </c>
      <c r="T1629" s="168">
        <v>10.80244222</v>
      </c>
      <c r="U1629" s="155">
        <f t="shared" si="88"/>
        <v>9.2571659226148579</v>
      </c>
    </row>
    <row r="1630" spans="1:21" ht="16" customHeight="1" x14ac:dyDescent="0.25">
      <c r="A1630" s="11"/>
      <c r="B1630" s="61"/>
      <c r="C1630" s="263"/>
      <c r="D1630" s="21"/>
      <c r="E1630" s="21"/>
      <c r="F1630" s="54"/>
      <c r="G1630" s="54"/>
      <c r="H1630" s="126"/>
      <c r="I1630" s="127"/>
      <c r="J1630" s="186"/>
      <c r="K1630" s="186"/>
      <c r="L1630" s="186"/>
      <c r="M1630" s="186"/>
      <c r="N1630" s="168"/>
      <c r="O1630" s="155"/>
      <c r="P1630" s="164" t="s">
        <v>5356</v>
      </c>
      <c r="Q1630" s="165">
        <v>247.21150900000001</v>
      </c>
      <c r="R1630" s="186">
        <v>1.8833433959999999</v>
      </c>
      <c r="S1630" s="186">
        <v>12.954399820000001</v>
      </c>
      <c r="T1630" s="168">
        <v>12.52938022</v>
      </c>
      <c r="U1630" s="155">
        <f t="shared" si="88"/>
        <v>7.9812407512683814</v>
      </c>
    </row>
    <row r="1631" spans="1:21" ht="16" customHeight="1" x14ac:dyDescent="0.25">
      <c r="A1631" s="11"/>
      <c r="B1631" s="61"/>
      <c r="C1631" s="263"/>
      <c r="D1631" s="21"/>
      <c r="E1631" s="21"/>
      <c r="F1631" s="54"/>
      <c r="G1631" s="54"/>
      <c r="H1631" s="126"/>
      <c r="I1631" s="127"/>
      <c r="J1631" s="186"/>
      <c r="K1631" s="186"/>
      <c r="L1631" s="186"/>
      <c r="M1631" s="186"/>
      <c r="N1631" s="168"/>
      <c r="O1631" s="155"/>
      <c r="P1631" s="186"/>
      <c r="Q1631" s="186"/>
      <c r="R1631" s="186"/>
      <c r="S1631" s="186"/>
      <c r="T1631" s="168"/>
      <c r="U1631" s="155"/>
    </row>
    <row r="1632" spans="1:21" ht="16" customHeight="1" x14ac:dyDescent="0.25">
      <c r="A1632" s="111" t="s">
        <v>2126</v>
      </c>
      <c r="B1632" s="61">
        <v>6</v>
      </c>
      <c r="C1632" s="206" t="s">
        <v>6272</v>
      </c>
      <c r="D1632" s="8" t="s">
        <v>2127</v>
      </c>
      <c r="E1632" s="207" t="s">
        <v>2128</v>
      </c>
      <c r="F1632" s="42" t="s">
        <v>2129</v>
      </c>
      <c r="G1632" s="42" t="s">
        <v>2130</v>
      </c>
      <c r="H1632" s="126" t="s">
        <v>2128</v>
      </c>
      <c r="I1632" s="127" t="s">
        <v>5159</v>
      </c>
      <c r="J1632" s="164" t="s">
        <v>5357</v>
      </c>
      <c r="K1632" s="165">
        <v>202.7390259</v>
      </c>
      <c r="L1632" s="166">
        <v>0.52457847400000002</v>
      </c>
      <c r="M1632" s="186">
        <v>30.606717029999999</v>
      </c>
      <c r="N1632" s="168">
        <v>4.2544341719999998</v>
      </c>
      <c r="O1632" s="155">
        <f t="shared" si="89"/>
        <v>23.504888301748061</v>
      </c>
      <c r="P1632" s="174" t="s">
        <v>5357</v>
      </c>
      <c r="Q1632" s="165">
        <v>206.0444368</v>
      </c>
      <c r="R1632" s="186">
        <v>3.2978205549999999</v>
      </c>
      <c r="S1632" s="186">
        <v>35.91577058</v>
      </c>
      <c r="T1632" s="168">
        <v>26.317446459999999</v>
      </c>
      <c r="U1632" s="155">
        <f t="shared" si="88"/>
        <v>3.7997607462407279</v>
      </c>
    </row>
    <row r="1633" spans="1:26" ht="16" customHeight="1" x14ac:dyDescent="0.25">
      <c r="A1633" s="11"/>
      <c r="B1633" s="61"/>
      <c r="C1633" s="208"/>
      <c r="D1633" s="21"/>
      <c r="E1633" s="209"/>
      <c r="F1633" s="42"/>
      <c r="G1633" s="42"/>
      <c r="H1633" s="126"/>
      <c r="I1633" s="127"/>
      <c r="J1633" s="186"/>
      <c r="K1633" s="186"/>
      <c r="L1633" s="186"/>
      <c r="M1633" s="186"/>
      <c r="N1633" s="168"/>
      <c r="O1633" s="155"/>
      <c r="P1633" s="174" t="s">
        <v>5357</v>
      </c>
      <c r="Q1633" s="165">
        <v>218.7017697</v>
      </c>
      <c r="R1633" s="186">
        <v>2.745414448</v>
      </c>
      <c r="S1633" s="186">
        <v>29.89964852</v>
      </c>
      <c r="T1633" s="168">
        <v>20.642624430000001</v>
      </c>
      <c r="U1633" s="155">
        <f t="shared" si="88"/>
        <v>4.8443452691349478</v>
      </c>
    </row>
    <row r="1634" spans="1:26" ht="16" customHeight="1" x14ac:dyDescent="0.25">
      <c r="A1634" s="11"/>
      <c r="B1634" s="61"/>
      <c r="C1634" s="208"/>
      <c r="D1634" s="21"/>
      <c r="E1634" s="209"/>
      <c r="F1634" s="42"/>
      <c r="G1634" s="42"/>
      <c r="H1634" s="126"/>
      <c r="I1634" s="127"/>
      <c r="J1634" s="186"/>
      <c r="K1634" s="186"/>
      <c r="L1634" s="186"/>
      <c r="M1634" s="186"/>
      <c r="N1634" s="168"/>
      <c r="O1634" s="155"/>
      <c r="P1634" s="174" t="s">
        <v>5357</v>
      </c>
      <c r="Q1634" s="165">
        <v>248.12151650000001</v>
      </c>
      <c r="R1634" s="166">
        <v>0.57882993500000002</v>
      </c>
      <c r="S1634" s="192">
        <v>6.3038976230000001</v>
      </c>
      <c r="T1634" s="168">
        <v>3.8366924770000002</v>
      </c>
      <c r="U1634" s="155">
        <f t="shared" si="88"/>
        <v>26.064116579443017</v>
      </c>
    </row>
    <row r="1635" spans="1:26" ht="16" customHeight="1" x14ac:dyDescent="0.25">
      <c r="A1635" s="11"/>
      <c r="B1635" s="61"/>
      <c r="C1635" s="208"/>
      <c r="D1635" s="21"/>
      <c r="E1635" s="209"/>
      <c r="F1635" s="42"/>
      <c r="G1635" s="42"/>
      <c r="H1635" s="126"/>
      <c r="I1635" s="127"/>
      <c r="J1635" s="186"/>
      <c r="K1635" s="186"/>
      <c r="L1635" s="186"/>
      <c r="M1635" s="186"/>
      <c r="N1635" s="168"/>
      <c r="O1635" s="155"/>
      <c r="P1635" s="174" t="s">
        <v>5357</v>
      </c>
      <c r="Q1635" s="175">
        <v>408.98766289999998</v>
      </c>
      <c r="R1635" s="166">
        <v>0.486850905</v>
      </c>
      <c r="S1635" s="192">
        <v>5.3021761300000003</v>
      </c>
      <c r="T1635" s="168">
        <v>1.958551647</v>
      </c>
      <c r="U1635" s="155">
        <f t="shared" si="88"/>
        <v>51.058137860788314</v>
      </c>
    </row>
    <row r="1636" spans="1:26" ht="16" customHeight="1" x14ac:dyDescent="0.2">
      <c r="A1636" s="13" t="s">
        <v>1204</v>
      </c>
      <c r="B1636" s="254">
        <v>3</v>
      </c>
      <c r="C1636" s="252" t="s">
        <v>6273</v>
      </c>
      <c r="D1636" s="24" t="s">
        <v>1205</v>
      </c>
      <c r="E1636" s="24" t="s">
        <v>1206</v>
      </c>
      <c r="F1636" s="53" t="s">
        <v>4333</v>
      </c>
      <c r="G1636" s="57" t="s">
        <v>1207</v>
      </c>
      <c r="H1636" s="127" t="s">
        <v>1206</v>
      </c>
      <c r="I1636" s="127" t="s">
        <v>5160</v>
      </c>
      <c r="J1636" s="174" t="s">
        <v>5358</v>
      </c>
      <c r="K1636" s="175">
        <v>819.96041500000001</v>
      </c>
      <c r="L1636" s="166">
        <v>0.73319530799999999</v>
      </c>
      <c r="M1636" s="186">
        <v>35.043817879999999</v>
      </c>
      <c r="N1636" s="168">
        <v>1.471683214</v>
      </c>
      <c r="O1636" s="155">
        <f t="shared" si="89"/>
        <v>67.949405856306797</v>
      </c>
      <c r="P1636" s="174" t="s">
        <v>5358</v>
      </c>
      <c r="Q1636" s="175">
        <v>839.39733209999997</v>
      </c>
      <c r="R1636" s="186">
        <v>25.024438289999999</v>
      </c>
      <c r="S1636" s="186">
        <v>86.644876940000003</v>
      </c>
      <c r="T1636" s="168">
        <v>49.06677182</v>
      </c>
      <c r="U1636" s="155">
        <f t="shared" si="88"/>
        <v>2.0380391105990636</v>
      </c>
    </row>
    <row r="1637" spans="1:26" ht="16" customHeight="1" x14ac:dyDescent="0.2">
      <c r="A1637" s="13"/>
      <c r="B1637" s="254"/>
      <c r="C1637" s="252"/>
      <c r="D1637" s="24"/>
      <c r="E1637" s="24"/>
      <c r="F1637" s="53"/>
      <c r="G1637" s="57"/>
      <c r="H1637" s="127"/>
      <c r="I1637" s="127"/>
      <c r="J1637" s="186"/>
      <c r="K1637" s="186"/>
      <c r="L1637" s="186"/>
      <c r="M1637" s="186"/>
      <c r="N1637" s="168"/>
      <c r="O1637" s="155"/>
      <c r="P1637" s="174" t="s">
        <v>5358</v>
      </c>
      <c r="Q1637" s="175">
        <v>1062.2372559999999</v>
      </c>
      <c r="R1637" s="186">
        <v>3.5389115019999999</v>
      </c>
      <c r="S1637" s="186">
        <v>12.25316421</v>
      </c>
      <c r="T1637" s="168">
        <v>5.4836169970000004</v>
      </c>
      <c r="U1637" s="155">
        <f t="shared" si="88"/>
        <v>18.236138675386776</v>
      </c>
    </row>
    <row r="1638" spans="1:26" ht="16" customHeight="1" x14ac:dyDescent="0.25">
      <c r="A1638" s="111" t="s">
        <v>3813</v>
      </c>
      <c r="B1638" s="64">
        <v>9</v>
      </c>
      <c r="C1638" s="215" t="s">
        <v>6274</v>
      </c>
      <c r="D1638" s="21" t="s">
        <v>3814</v>
      </c>
      <c r="E1638" s="161" t="s">
        <v>3815</v>
      </c>
      <c r="F1638" s="54" t="s">
        <v>3816</v>
      </c>
      <c r="G1638" s="54" t="s">
        <v>3817</v>
      </c>
      <c r="H1638" s="127" t="s">
        <v>3815</v>
      </c>
      <c r="I1638" s="127" t="s">
        <v>5161</v>
      </c>
      <c r="J1638" s="177" t="s">
        <v>5359</v>
      </c>
      <c r="K1638" s="178">
        <v>21.466874789999999</v>
      </c>
      <c r="L1638" s="166">
        <v>0.40594307600000001</v>
      </c>
      <c r="M1638" s="186">
        <v>32.111025900000001</v>
      </c>
      <c r="N1638" s="168">
        <v>30.760534629999999</v>
      </c>
      <c r="O1638" s="155">
        <f t="shared" si="89"/>
        <v>3.250918789378662</v>
      </c>
      <c r="P1638" s="174" t="s">
        <v>5359</v>
      </c>
      <c r="Q1638" s="175">
        <v>1407.824762</v>
      </c>
      <c r="R1638" s="186">
        <v>1.551546407</v>
      </c>
      <c r="S1638" s="186">
        <v>69.236864280000006</v>
      </c>
      <c r="T1638" s="168">
        <v>1.8140998859999999</v>
      </c>
      <c r="U1638" s="155">
        <f t="shared" si="88"/>
        <v>55.123756289128615</v>
      </c>
    </row>
    <row r="1639" spans="1:26" ht="16" customHeight="1" x14ac:dyDescent="0.25">
      <c r="A1639" s="1" t="s">
        <v>42</v>
      </c>
      <c r="B1639" s="234">
        <v>1</v>
      </c>
      <c r="C1639" s="196" t="s">
        <v>6275</v>
      </c>
      <c r="D1639" s="1" t="s">
        <v>213</v>
      </c>
      <c r="E1639" s="236" t="s">
        <v>126</v>
      </c>
      <c r="F1639" s="42" t="s">
        <v>271</v>
      </c>
      <c r="G1639" s="42" t="s">
        <v>312</v>
      </c>
      <c r="H1639" s="127" t="s">
        <v>464</v>
      </c>
      <c r="I1639" s="127" t="s">
        <v>5162</v>
      </c>
      <c r="J1639" s="169" t="s">
        <v>5360</v>
      </c>
      <c r="K1639" s="171">
        <v>285.2490608</v>
      </c>
      <c r="L1639" s="186">
        <v>1.8263694319999999</v>
      </c>
      <c r="M1639" s="186">
        <v>58.034507939999997</v>
      </c>
      <c r="N1639" s="168">
        <v>10.531591540000001</v>
      </c>
      <c r="O1639" s="155">
        <f t="shared" si="89"/>
        <v>9.4952410203329993</v>
      </c>
      <c r="P1639" s="169" t="s">
        <v>5360</v>
      </c>
      <c r="Q1639" s="171">
        <v>272.7924357</v>
      </c>
      <c r="R1639" s="186">
        <v>10.26932686</v>
      </c>
      <c r="S1639" s="186">
        <v>45.162471940000003</v>
      </c>
      <c r="T1639" s="168">
        <v>61.918609869999997</v>
      </c>
      <c r="U1639" s="155">
        <f t="shared" si="88"/>
        <v>1.6150233380554415</v>
      </c>
    </row>
    <row r="1640" spans="1:26" ht="16" customHeight="1" x14ac:dyDescent="0.25">
      <c r="A1640" s="12"/>
      <c r="B1640" s="235"/>
      <c r="C1640" s="237"/>
      <c r="D1640" s="12"/>
      <c r="E1640" s="238"/>
      <c r="F1640" s="42"/>
      <c r="G1640" s="42"/>
      <c r="H1640" s="127"/>
      <c r="I1640" s="127"/>
      <c r="J1640" s="186"/>
      <c r="K1640" s="186"/>
      <c r="L1640" s="186"/>
      <c r="M1640" s="186"/>
      <c r="N1640" s="168"/>
      <c r="O1640" s="155"/>
      <c r="P1640" s="169" t="s">
        <v>5360</v>
      </c>
      <c r="Q1640" s="171">
        <v>281.18065669999999</v>
      </c>
      <c r="R1640" s="186">
        <v>2.66545882</v>
      </c>
      <c r="S1640" s="186">
        <v>11.72216162</v>
      </c>
      <c r="T1640" s="168">
        <v>15.59230837</v>
      </c>
      <c r="U1640" s="155">
        <f t="shared" si="88"/>
        <v>6.4134185668366177</v>
      </c>
    </row>
    <row r="1641" spans="1:26" ht="16" customHeight="1" x14ac:dyDescent="0.25">
      <c r="A1641" s="12"/>
      <c r="B1641" s="235"/>
      <c r="C1641" s="237"/>
      <c r="D1641" s="12"/>
      <c r="E1641" s="238"/>
      <c r="F1641" s="42"/>
      <c r="G1641" s="42"/>
      <c r="H1641" s="127"/>
      <c r="I1641" s="127"/>
      <c r="J1641" s="186"/>
      <c r="K1641" s="186"/>
      <c r="L1641" s="186"/>
      <c r="M1641" s="186"/>
      <c r="N1641" s="168"/>
      <c r="O1641" s="155"/>
      <c r="P1641" s="169" t="s">
        <v>5360</v>
      </c>
      <c r="Q1641" s="171">
        <v>284.67574880000001</v>
      </c>
      <c r="R1641" s="186">
        <v>4.7475356120000001</v>
      </c>
      <c r="S1641" s="186">
        <v>20.878724259999998</v>
      </c>
      <c r="T1641" s="168">
        <v>27.431310960000001</v>
      </c>
      <c r="U1641" s="155">
        <f t="shared" si="88"/>
        <v>3.645469228423635</v>
      </c>
    </row>
    <row r="1642" spans="1:26" ht="16" customHeight="1" x14ac:dyDescent="0.25">
      <c r="A1642" s="12"/>
      <c r="B1642" s="235"/>
      <c r="C1642" s="237"/>
      <c r="D1642" s="12"/>
      <c r="E1642" s="238"/>
      <c r="F1642" s="42"/>
      <c r="G1642" s="42"/>
      <c r="H1642" s="127"/>
      <c r="I1642" s="127"/>
      <c r="J1642" s="186"/>
      <c r="K1642" s="186"/>
      <c r="L1642" s="186"/>
      <c r="M1642" s="186"/>
      <c r="N1642" s="168"/>
      <c r="O1642" s="155"/>
      <c r="P1642" s="169" t="s">
        <v>5360</v>
      </c>
      <c r="Q1642" s="171">
        <v>290.2678962</v>
      </c>
      <c r="R1642" s="186">
        <v>2.5424322109999999</v>
      </c>
      <c r="S1642" s="186">
        <v>11.181114880000001</v>
      </c>
      <c r="T1642" s="168">
        <v>14.40743983</v>
      </c>
      <c r="U1642" s="155">
        <f t="shared" si="88"/>
        <v>6.9408584162034295</v>
      </c>
    </row>
    <row r="1643" spans="1:26" ht="16" customHeight="1" x14ac:dyDescent="0.25">
      <c r="A1643" s="12"/>
      <c r="B1643" s="235"/>
      <c r="C1643" s="237"/>
      <c r="D1643" s="12"/>
      <c r="E1643" s="238"/>
      <c r="F1643" s="42"/>
      <c r="G1643" s="42"/>
      <c r="H1643" s="127"/>
      <c r="I1643" s="127"/>
      <c r="J1643" s="186"/>
      <c r="K1643" s="186"/>
      <c r="L1643" s="186"/>
      <c r="M1643" s="186"/>
      <c r="N1643" s="168"/>
      <c r="O1643" s="155"/>
      <c r="P1643" s="169" t="s">
        <v>5360</v>
      </c>
      <c r="Q1643" s="171">
        <v>303.19782140000001</v>
      </c>
      <c r="R1643" s="186">
        <v>2.5138753149999999</v>
      </c>
      <c r="S1643" s="186">
        <v>11.055527290000001</v>
      </c>
      <c r="T1643" s="168">
        <v>13.63862746</v>
      </c>
      <c r="U1643" s="155">
        <f t="shared" si="88"/>
        <v>7.332116101366112</v>
      </c>
    </row>
    <row r="1644" spans="1:26" ht="16" customHeight="1" x14ac:dyDescent="0.2">
      <c r="A1644" s="13" t="s">
        <v>1028</v>
      </c>
      <c r="B1644" s="62">
        <v>3</v>
      </c>
      <c r="C1644" s="203" t="s">
        <v>6276</v>
      </c>
      <c r="D1644" s="24" t="s">
        <v>1029</v>
      </c>
      <c r="E1644" s="24" t="s">
        <v>1030</v>
      </c>
      <c r="F1644" s="16" t="s">
        <v>1031</v>
      </c>
      <c r="G1644" s="16" t="s">
        <v>1032</v>
      </c>
      <c r="H1644" s="127" t="s">
        <v>1030</v>
      </c>
      <c r="I1644" s="127" t="s">
        <v>5163</v>
      </c>
      <c r="J1644" s="177" t="s">
        <v>5361</v>
      </c>
      <c r="K1644" s="178">
        <v>18.509074330000001</v>
      </c>
      <c r="L1644" s="166">
        <v>0.41308646599999999</v>
      </c>
      <c r="M1644" s="186">
        <v>26.208048850000001</v>
      </c>
      <c r="N1644" s="168">
        <v>36.234664010000003</v>
      </c>
      <c r="O1644" s="155">
        <f t="shared" si="89"/>
        <v>2.7597882506210656</v>
      </c>
      <c r="P1644" s="174" t="s">
        <v>5361</v>
      </c>
      <c r="Q1644" s="175">
        <v>1451.6994219999999</v>
      </c>
      <c r="R1644" s="186">
        <v>3.2752043500000001</v>
      </c>
      <c r="S1644" s="186">
        <v>82.30328111</v>
      </c>
      <c r="T1644" s="168">
        <v>3.7137199189999999</v>
      </c>
      <c r="U1644" s="155">
        <f t="shared" si="88"/>
        <v>26.927178726748782</v>
      </c>
      <c r="Z1644" s="168"/>
    </row>
    <row r="1645" spans="1:26" ht="16" customHeight="1" x14ac:dyDescent="0.25">
      <c r="A1645" s="6" t="s">
        <v>3586</v>
      </c>
      <c r="B1645" s="64">
        <v>9</v>
      </c>
      <c r="C1645" s="201" t="s">
        <v>6277</v>
      </c>
      <c r="D1645" s="8" t="s">
        <v>3587</v>
      </c>
      <c r="E1645" s="220" t="s">
        <v>3588</v>
      </c>
      <c r="F1645" s="42" t="s">
        <v>3589</v>
      </c>
      <c r="G1645" s="42" t="s">
        <v>3590</v>
      </c>
      <c r="H1645" s="126" t="s">
        <v>3588</v>
      </c>
      <c r="I1645" s="127" t="s">
        <v>5164</v>
      </c>
      <c r="J1645" s="169" t="s">
        <v>5362</v>
      </c>
      <c r="K1645" s="171">
        <v>316.42196080000002</v>
      </c>
      <c r="L1645" s="166">
        <v>0.64816360900000003</v>
      </c>
      <c r="M1645" s="186">
        <v>47.249960250000001</v>
      </c>
      <c r="N1645" s="168">
        <v>3.3696638999999999</v>
      </c>
      <c r="O1645" s="155">
        <f t="shared" si="89"/>
        <v>29.676550233986244</v>
      </c>
      <c r="P1645" s="174" t="s">
        <v>5362</v>
      </c>
      <c r="Q1645" s="171">
        <v>329.28180350000002</v>
      </c>
      <c r="R1645" s="186">
        <v>11.117487929999999</v>
      </c>
      <c r="S1645" s="186">
        <v>50.816804550000001</v>
      </c>
      <c r="T1645" s="168">
        <v>55.541987550000002</v>
      </c>
      <c r="U1645" s="155">
        <f t="shared" si="88"/>
        <v>1.8004397107679666</v>
      </c>
      <c r="Z1645" s="168"/>
    </row>
    <row r="1646" spans="1:26" ht="16" customHeight="1" x14ac:dyDescent="0.25">
      <c r="A1646" s="11"/>
      <c r="B1646" s="64"/>
      <c r="C1646" s="202"/>
      <c r="D1646" s="21"/>
      <c r="E1646" s="221"/>
      <c r="F1646" s="42"/>
      <c r="G1646" s="42"/>
      <c r="H1646" s="126"/>
      <c r="I1646" s="127"/>
      <c r="J1646" s="186"/>
      <c r="K1646" s="186"/>
      <c r="L1646" s="186"/>
      <c r="M1646" s="186"/>
      <c r="N1646" s="168"/>
      <c r="O1646" s="155"/>
      <c r="P1646" s="174" t="s">
        <v>5362</v>
      </c>
      <c r="Q1646" s="171">
        <v>358.33816430000002</v>
      </c>
      <c r="R1646" s="166">
        <v>0.78952831800000001</v>
      </c>
      <c r="S1646" s="192">
        <v>3.608846395</v>
      </c>
      <c r="T1646" s="168">
        <v>3.6248071830000002</v>
      </c>
      <c r="U1646" s="155">
        <f t="shared" si="88"/>
        <v>27.587674309682033</v>
      </c>
      <c r="Z1646" s="168"/>
    </row>
    <row r="1647" spans="1:26" ht="16" customHeight="1" x14ac:dyDescent="0.25">
      <c r="A1647" s="11"/>
      <c r="B1647" s="64"/>
      <c r="C1647" s="202"/>
      <c r="D1647" s="21"/>
      <c r="E1647" s="221"/>
      <c r="F1647" s="42"/>
      <c r="G1647" s="42"/>
      <c r="H1647" s="126"/>
      <c r="I1647" s="127"/>
      <c r="J1647" s="186"/>
      <c r="K1647" s="186"/>
      <c r="L1647" s="186"/>
      <c r="M1647" s="186"/>
      <c r="N1647" s="168"/>
      <c r="O1647" s="155"/>
      <c r="P1647" s="174" t="s">
        <v>5362</v>
      </c>
      <c r="Q1647" s="171">
        <v>375.32495970000002</v>
      </c>
      <c r="R1647" s="186">
        <v>2.1083374859999999</v>
      </c>
      <c r="S1647" s="192">
        <v>9.6369768659999995</v>
      </c>
      <c r="T1647" s="168">
        <v>9.2418134110000008</v>
      </c>
      <c r="U1647" s="155">
        <f t="shared" si="88"/>
        <v>10.820387250079701</v>
      </c>
      <c r="Z1647" s="168"/>
    </row>
    <row r="1648" spans="1:26" ht="16" customHeight="1" x14ac:dyDescent="0.25">
      <c r="A1648" s="11"/>
      <c r="B1648" s="64"/>
      <c r="C1648" s="202"/>
      <c r="D1648" s="21"/>
      <c r="E1648" s="221"/>
      <c r="F1648" s="42"/>
      <c r="G1648" s="42"/>
      <c r="H1648" s="126"/>
      <c r="I1648" s="127"/>
      <c r="J1648" s="186"/>
      <c r="K1648" s="186"/>
      <c r="L1648" s="186"/>
      <c r="M1648" s="186"/>
      <c r="N1648" s="168"/>
      <c r="O1648" s="155"/>
      <c r="P1648" s="174" t="s">
        <v>5362</v>
      </c>
      <c r="Q1648" s="171">
        <v>396.78196459999998</v>
      </c>
      <c r="R1648" s="186">
        <v>3.3127908239999999</v>
      </c>
      <c r="S1648" s="186">
        <v>15.14239952</v>
      </c>
      <c r="T1648" s="168">
        <v>13.73671409</v>
      </c>
      <c r="U1648" s="155">
        <f t="shared" si="88"/>
        <v>7.2797613275504958</v>
      </c>
      <c r="Z1648" s="168"/>
    </row>
    <row r="1649" spans="1:26" ht="16" customHeight="1" x14ac:dyDescent="0.25">
      <c r="A1649" s="11"/>
      <c r="B1649" s="64"/>
      <c r="C1649" s="202"/>
      <c r="D1649" s="21"/>
      <c r="E1649" s="221"/>
      <c r="F1649" s="42"/>
      <c r="G1649" s="42"/>
      <c r="H1649" s="126"/>
      <c r="I1649" s="127"/>
      <c r="J1649" s="186"/>
      <c r="K1649" s="186"/>
      <c r="L1649" s="186"/>
      <c r="M1649" s="186"/>
      <c r="N1649" s="168"/>
      <c r="O1649" s="155"/>
      <c r="P1649" s="174" t="s">
        <v>5362</v>
      </c>
      <c r="Q1649" s="175">
        <v>462.98450769999999</v>
      </c>
      <c r="R1649" s="186">
        <v>2.82055137</v>
      </c>
      <c r="S1649" s="186">
        <v>12.892427550000001</v>
      </c>
      <c r="T1649" s="168">
        <v>10.02418295</v>
      </c>
      <c r="U1649" s="155">
        <f t="shared" si="88"/>
        <v>9.9758753904227184</v>
      </c>
      <c r="Z1649" s="168"/>
    </row>
    <row r="1650" spans="1:26" ht="16" customHeight="1" x14ac:dyDescent="0.2">
      <c r="A1650" s="439" t="s">
        <v>934</v>
      </c>
      <c r="B1650" s="359">
        <v>3</v>
      </c>
      <c r="C1650" s="440" t="s">
        <v>6278</v>
      </c>
      <c r="D1650" s="228" t="s">
        <v>935</v>
      </c>
      <c r="E1650" s="24" t="s">
        <v>936</v>
      </c>
      <c r="F1650" s="57" t="s">
        <v>937</v>
      </c>
      <c r="G1650" s="57" t="s">
        <v>938</v>
      </c>
      <c r="H1650" s="126" t="s">
        <v>1290</v>
      </c>
      <c r="I1650" s="127" t="s">
        <v>5165</v>
      </c>
      <c r="J1650" s="174" t="s">
        <v>5363</v>
      </c>
      <c r="K1650" s="175">
        <v>487.40760699999998</v>
      </c>
      <c r="L1650" s="186">
        <v>1.6825564589999999</v>
      </c>
      <c r="M1650" s="186">
        <v>52.096696010000002</v>
      </c>
      <c r="N1650" s="168">
        <v>5.6802962270000004</v>
      </c>
      <c r="O1650" s="155">
        <f t="shared" si="89"/>
        <v>17.604715670403362</v>
      </c>
      <c r="P1650" s="174" t="s">
        <v>5363</v>
      </c>
      <c r="Q1650" s="175">
        <v>493.91579050000001</v>
      </c>
      <c r="R1650" s="186">
        <v>2.6337456920000002</v>
      </c>
      <c r="S1650" s="186">
        <v>19.12031344</v>
      </c>
      <c r="T1650" s="168">
        <v>8.7744038579999994</v>
      </c>
      <c r="U1650" s="155">
        <f t="shared" si="88"/>
        <v>11.396785652717105</v>
      </c>
      <c r="Z1650" s="168"/>
    </row>
    <row r="1651" spans="1:26" ht="16" customHeight="1" x14ac:dyDescent="0.2">
      <c r="A1651" s="439"/>
      <c r="B1651" s="359"/>
      <c r="C1651" s="440"/>
      <c r="D1651" s="228"/>
      <c r="E1651" s="24"/>
      <c r="F1651" s="57"/>
      <c r="G1651" s="57"/>
      <c r="H1651" s="126"/>
      <c r="I1651" s="127"/>
      <c r="J1651" s="186"/>
      <c r="K1651" s="186"/>
      <c r="L1651" s="186"/>
      <c r="M1651" s="186"/>
      <c r="N1651" s="168"/>
      <c r="O1651" s="155"/>
      <c r="P1651" s="174" t="s">
        <v>5363</v>
      </c>
      <c r="Q1651" s="175">
        <v>545.61240699999996</v>
      </c>
      <c r="R1651" s="186">
        <v>8.5187220870000004</v>
      </c>
      <c r="S1651" s="186">
        <v>61.843722020000001</v>
      </c>
      <c r="T1651" s="168">
        <v>25.692629369999999</v>
      </c>
      <c r="U1651" s="155">
        <f t="shared" si="88"/>
        <v>3.8921668374185558</v>
      </c>
      <c r="Z1651" s="168"/>
    </row>
    <row r="1652" spans="1:26" ht="16" customHeight="1" x14ac:dyDescent="0.25">
      <c r="A1652" s="11" t="s">
        <v>4163</v>
      </c>
      <c r="B1652" s="61">
        <v>10</v>
      </c>
      <c r="C1652" s="265" t="s">
        <v>6279</v>
      </c>
      <c r="D1652" s="21" t="s">
        <v>4164</v>
      </c>
      <c r="E1652" s="21" t="s">
        <v>4165</v>
      </c>
      <c r="F1652" s="54" t="s">
        <v>4166</v>
      </c>
      <c r="G1652" s="54" t="s">
        <v>4167</v>
      </c>
      <c r="H1652" s="126" t="s">
        <v>4165</v>
      </c>
      <c r="I1652" s="126" t="s">
        <v>5166</v>
      </c>
      <c r="J1652" s="164" t="s">
        <v>5364</v>
      </c>
      <c r="K1652" s="165">
        <v>74.221503859999999</v>
      </c>
      <c r="L1652" s="166">
        <v>0.17401134700000001</v>
      </c>
      <c r="M1652" s="186">
        <v>17.348339920000001</v>
      </c>
      <c r="N1652" s="168">
        <v>3.8464011419999999</v>
      </c>
      <c r="O1652" s="155">
        <f t="shared" si="89"/>
        <v>25.998328387559532</v>
      </c>
      <c r="P1652" s="174" t="s">
        <v>5364</v>
      </c>
      <c r="Q1652" s="175">
        <v>1500</v>
      </c>
      <c r="R1652" s="186">
        <v>5</v>
      </c>
      <c r="S1652" s="186"/>
      <c r="T1652" s="168">
        <v>5.4869208819999997</v>
      </c>
      <c r="U1652" s="155">
        <f t="shared" si="88"/>
        <v>18.225157998551218</v>
      </c>
      <c r="Z1652" s="168"/>
    </row>
    <row r="1653" spans="1:26" ht="16" customHeight="1" x14ac:dyDescent="0.2">
      <c r="A1653" s="13" t="s">
        <v>939</v>
      </c>
      <c r="B1653" s="62">
        <v>3</v>
      </c>
      <c r="C1653" s="203" t="s">
        <v>6280</v>
      </c>
      <c r="D1653" s="24" t="s">
        <v>940</v>
      </c>
      <c r="E1653" s="24" t="s">
        <v>941</v>
      </c>
      <c r="F1653" s="57" t="s">
        <v>942</v>
      </c>
      <c r="G1653" s="57" t="s">
        <v>943</v>
      </c>
      <c r="H1653" s="126" t="s">
        <v>941</v>
      </c>
      <c r="I1653" s="126" t="s">
        <v>5167</v>
      </c>
      <c r="J1653" s="164" t="s">
        <v>5365</v>
      </c>
      <c r="K1653" s="165">
        <v>242.68167299999999</v>
      </c>
      <c r="L1653" s="166">
        <v>0.48955696300000001</v>
      </c>
      <c r="M1653" s="186">
        <v>25.592112799999999</v>
      </c>
      <c r="N1653" s="168">
        <v>3.3176189059999999</v>
      </c>
      <c r="O1653" s="155">
        <f t="shared" si="89"/>
        <v>30.142099750862705</v>
      </c>
      <c r="P1653" s="164" t="s">
        <v>5365</v>
      </c>
      <c r="Q1653" s="165">
        <v>243.5898013</v>
      </c>
      <c r="R1653" s="186">
        <v>19.138290390000002</v>
      </c>
      <c r="S1653" s="186">
        <v>100</v>
      </c>
      <c r="T1653" s="168">
        <v>129.2129425</v>
      </c>
      <c r="U1653" s="155">
        <f t="shared" si="88"/>
        <v>0.77391628164492887</v>
      </c>
      <c r="Z1653" s="168"/>
    </row>
    <row r="1654" spans="1:26" ht="16" customHeight="1" x14ac:dyDescent="0.25">
      <c r="A1654" s="11" t="s">
        <v>1844</v>
      </c>
      <c r="B1654" s="63">
        <v>5</v>
      </c>
      <c r="C1654" s="210" t="s">
        <v>6281</v>
      </c>
      <c r="D1654" s="207" t="s">
        <v>1845</v>
      </c>
      <c r="E1654" s="207" t="s">
        <v>1846</v>
      </c>
      <c r="F1654" s="39" t="s">
        <v>2112</v>
      </c>
      <c r="G1654" s="39" t="s">
        <v>2113</v>
      </c>
      <c r="H1654" s="127" t="s">
        <v>1846</v>
      </c>
      <c r="I1654" s="126" t="s">
        <v>5168</v>
      </c>
      <c r="J1654" s="174" t="s">
        <v>5366</v>
      </c>
      <c r="K1654" s="175">
        <v>593.62641169999995</v>
      </c>
      <c r="L1654" s="166">
        <v>0.74971283200000005</v>
      </c>
      <c r="M1654" s="186">
        <v>57.288766520000003</v>
      </c>
      <c r="N1654" s="168">
        <v>2.078340962</v>
      </c>
      <c r="O1654" s="155">
        <f t="shared" si="89"/>
        <v>48.115300534600159</v>
      </c>
      <c r="P1654" s="174" t="s">
        <v>5366</v>
      </c>
      <c r="Q1654" s="175">
        <v>596.92273039999998</v>
      </c>
      <c r="R1654" s="186">
        <v>10.29107428</v>
      </c>
      <c r="S1654" s="186">
        <v>54.497243490000002</v>
      </c>
      <c r="T1654" s="168">
        <v>28.371265879999999</v>
      </c>
      <c r="U1654" s="155">
        <f t="shared" si="88"/>
        <v>3.5246929207516913</v>
      </c>
      <c r="Z1654" s="168"/>
    </row>
    <row r="1655" spans="1:26" ht="16" customHeight="1" x14ac:dyDescent="0.2">
      <c r="A1655" s="11"/>
      <c r="B1655" s="63"/>
      <c r="C1655" s="211"/>
      <c r="D1655" s="209"/>
      <c r="E1655" s="209"/>
      <c r="F1655" s="39"/>
      <c r="G1655" s="39"/>
      <c r="H1655" s="127"/>
      <c r="I1655" s="126"/>
      <c r="J1655" s="186"/>
      <c r="K1655" s="186"/>
      <c r="L1655" s="186"/>
      <c r="M1655" s="186"/>
      <c r="N1655" s="168"/>
      <c r="O1655" s="155"/>
      <c r="P1655" s="174" t="s">
        <v>5366</v>
      </c>
      <c r="Q1655" s="175">
        <v>629.66781519999995</v>
      </c>
      <c r="R1655" s="186">
        <v>6.9685865710000003</v>
      </c>
      <c r="S1655" s="186">
        <v>36.902732299999997</v>
      </c>
      <c r="T1655" s="168">
        <v>18.21290213</v>
      </c>
      <c r="U1655" s="155">
        <f t="shared" si="88"/>
        <v>5.4906131535886091</v>
      </c>
      <c r="Z1655" s="168"/>
    </row>
    <row r="1656" spans="1:26" ht="16" customHeight="1" x14ac:dyDescent="0.25">
      <c r="A1656" s="30" t="s">
        <v>3144</v>
      </c>
      <c r="B1656" s="64">
        <v>8</v>
      </c>
      <c r="C1656" s="216" t="s">
        <v>6282</v>
      </c>
      <c r="D1656" s="368" t="s">
        <v>3145</v>
      </c>
      <c r="E1656" s="21" t="s">
        <v>3146</v>
      </c>
      <c r="F1656" s="56" t="s">
        <v>3147</v>
      </c>
      <c r="G1656" s="56" t="s">
        <v>3148</v>
      </c>
      <c r="H1656" s="131" t="s">
        <v>3146</v>
      </c>
      <c r="I1656" s="128" t="s">
        <v>5169</v>
      </c>
      <c r="J1656" s="177" t="s">
        <v>5367</v>
      </c>
      <c r="K1656" s="178">
        <v>55.415259689999999</v>
      </c>
      <c r="L1656" s="166">
        <v>0.91006978100000002</v>
      </c>
      <c r="M1656" s="186">
        <v>40.509881149999998</v>
      </c>
      <c r="N1656" s="168">
        <v>26.911503570000001</v>
      </c>
      <c r="O1656" s="155">
        <f t="shared" si="89"/>
        <v>3.7158830512716685</v>
      </c>
      <c r="P1656" s="169" t="s">
        <v>5367</v>
      </c>
      <c r="Q1656" s="171">
        <v>278.99507319999998</v>
      </c>
      <c r="R1656" s="186">
        <v>5.1773399930000004</v>
      </c>
      <c r="S1656" s="186">
        <v>51.457420939999999</v>
      </c>
      <c r="T1656" s="168">
        <v>30.52325802</v>
      </c>
      <c r="U1656" s="155">
        <f t="shared" si="88"/>
        <v>3.2761902394061666</v>
      </c>
      <c r="Z1656" s="168"/>
    </row>
    <row r="1657" spans="1:26" ht="16" customHeight="1" x14ac:dyDescent="0.25">
      <c r="A1657" s="30"/>
      <c r="B1657" s="64"/>
      <c r="C1657" s="246"/>
      <c r="D1657" s="368"/>
      <c r="E1657" s="21"/>
      <c r="F1657" s="56"/>
      <c r="G1657" s="56"/>
      <c r="H1657" s="127"/>
      <c r="I1657" s="126"/>
      <c r="J1657" s="186"/>
      <c r="K1657" s="186"/>
      <c r="L1657" s="186"/>
      <c r="M1657" s="186"/>
      <c r="N1657" s="168"/>
      <c r="O1657" s="155"/>
      <c r="P1657" s="169" t="s">
        <v>5367</v>
      </c>
      <c r="Q1657" s="171">
        <v>286.07386400000001</v>
      </c>
      <c r="R1657" s="186">
        <v>1.716541286</v>
      </c>
      <c r="S1657" s="186">
        <v>17.060650379999998</v>
      </c>
      <c r="T1657" s="168">
        <v>9.8697649910000003</v>
      </c>
      <c r="U1657" s="155">
        <f t="shared" si="88"/>
        <v>10.131953505598926</v>
      </c>
      <c r="Z1657" s="168"/>
    </row>
    <row r="1658" spans="1:26" ht="16" customHeight="1" x14ac:dyDescent="0.25">
      <c r="A1658" s="30"/>
      <c r="B1658" s="64"/>
      <c r="C1658" s="246"/>
      <c r="D1658" s="368"/>
      <c r="E1658" s="21"/>
      <c r="F1658" s="56"/>
      <c r="G1658" s="56"/>
      <c r="H1658" s="127"/>
      <c r="I1658" s="126"/>
      <c r="J1658" s="186"/>
      <c r="K1658" s="186"/>
      <c r="L1658" s="186"/>
      <c r="M1658" s="186"/>
      <c r="N1658" s="168"/>
      <c r="O1658" s="155"/>
      <c r="P1658" s="169" t="s">
        <v>5367</v>
      </c>
      <c r="Q1658" s="171">
        <v>299.89436030000002</v>
      </c>
      <c r="R1658" s="186">
        <v>2.7833548719999999</v>
      </c>
      <c r="S1658" s="186">
        <v>27.66367739</v>
      </c>
      <c r="T1658" s="168">
        <v>15.26684142</v>
      </c>
      <c r="U1658" s="155">
        <f t="shared" si="88"/>
        <v>6.5501433629222827</v>
      </c>
      <c r="Z1658" s="168"/>
    </row>
    <row r="1659" spans="1:26" ht="16" customHeight="1" x14ac:dyDescent="0.25">
      <c r="A1659" s="111" t="s">
        <v>1822</v>
      </c>
      <c r="B1659" s="59">
        <v>5</v>
      </c>
      <c r="C1659" s="201" t="s">
        <v>6283</v>
      </c>
      <c r="D1659" s="220" t="s">
        <v>1823</v>
      </c>
      <c r="E1659" s="8" t="s">
        <v>2109</v>
      </c>
      <c r="F1659" s="42" t="s">
        <v>1824</v>
      </c>
      <c r="G1659" s="42" t="s">
        <v>2052</v>
      </c>
      <c r="H1659" s="126" t="s">
        <v>2109</v>
      </c>
      <c r="I1659" s="126" t="s">
        <v>5170</v>
      </c>
      <c r="J1659" s="174" t="s">
        <v>5368</v>
      </c>
      <c r="K1659" s="175">
        <v>405.48203009999997</v>
      </c>
      <c r="L1659" s="166">
        <v>0.48493095800000002</v>
      </c>
      <c r="M1659" s="186">
        <v>37.555860099999997</v>
      </c>
      <c r="N1659" s="168">
        <v>1.9676831509999999</v>
      </c>
      <c r="O1659" s="155">
        <f t="shared" si="89"/>
        <v>50.821190367554252</v>
      </c>
      <c r="P1659" s="174" t="s">
        <v>5368</v>
      </c>
      <c r="Q1659" s="175">
        <v>406.66590300000001</v>
      </c>
      <c r="R1659" s="186">
        <v>9.5026077759999996</v>
      </c>
      <c r="S1659" s="186">
        <v>56.335970289999999</v>
      </c>
      <c r="T1659" s="168">
        <v>38.446138189999999</v>
      </c>
      <c r="U1659" s="155">
        <f t="shared" si="88"/>
        <v>2.6010414753700912</v>
      </c>
    </row>
    <row r="1660" spans="1:26" ht="16" customHeight="1" x14ac:dyDescent="0.25">
      <c r="A1660" s="11"/>
      <c r="B1660" s="63"/>
      <c r="C1660" s="202"/>
      <c r="D1660" s="221"/>
      <c r="E1660" s="21"/>
      <c r="F1660" s="42"/>
      <c r="G1660" s="42"/>
      <c r="H1660" s="126"/>
      <c r="I1660" s="126"/>
      <c r="J1660" s="186"/>
      <c r="K1660" s="186"/>
      <c r="L1660" s="186"/>
      <c r="M1660" s="186"/>
      <c r="N1660" s="168"/>
      <c r="O1660" s="155"/>
      <c r="P1660" s="174" t="s">
        <v>5368</v>
      </c>
      <c r="Q1660" s="175">
        <v>426.57833950000003</v>
      </c>
      <c r="R1660" s="186">
        <v>2.2834337589999998</v>
      </c>
      <c r="S1660" s="186">
        <v>13.53727939</v>
      </c>
      <c r="T1660" s="168">
        <v>8.8074512600000006</v>
      </c>
      <c r="U1660" s="155">
        <f t="shared" si="88"/>
        <v>11.354022525694907</v>
      </c>
    </row>
    <row r="1661" spans="1:26" ht="16" customHeight="1" x14ac:dyDescent="0.25">
      <c r="A1661" s="11"/>
      <c r="B1661" s="63"/>
      <c r="C1661" s="202"/>
      <c r="D1661" s="221"/>
      <c r="E1661" s="21"/>
      <c r="F1661" s="42"/>
      <c r="G1661" s="42"/>
      <c r="H1661" s="126"/>
      <c r="I1661" s="126"/>
      <c r="J1661" s="186"/>
      <c r="K1661" s="186"/>
      <c r="L1661" s="186"/>
      <c r="M1661" s="186"/>
      <c r="N1661" s="168"/>
      <c r="O1661" s="155"/>
      <c r="P1661" s="174" t="s">
        <v>5368</v>
      </c>
      <c r="Q1661" s="175">
        <v>446.49077590000002</v>
      </c>
      <c r="R1661" s="186">
        <v>1.4538302999999999</v>
      </c>
      <c r="S1661" s="192">
        <v>8.6189962290000004</v>
      </c>
      <c r="T1661" s="168">
        <v>5.3576415170000002</v>
      </c>
      <c r="U1661" s="155">
        <f t="shared" si="88"/>
        <v>18.664929275819631</v>
      </c>
    </row>
    <row r="1662" spans="1:26" ht="16" customHeight="1" x14ac:dyDescent="0.25">
      <c r="A1662" s="11"/>
      <c r="B1662" s="63"/>
      <c r="C1662" s="202"/>
      <c r="D1662" s="221"/>
      <c r="E1662" s="21"/>
      <c r="F1662" s="42"/>
      <c r="G1662" s="42"/>
      <c r="H1662" s="126"/>
      <c r="I1662" s="126"/>
      <c r="J1662" s="186"/>
      <c r="K1662" s="186"/>
      <c r="L1662" s="186"/>
      <c r="M1662" s="186"/>
      <c r="N1662" s="168"/>
      <c r="O1662" s="155"/>
      <c r="P1662" s="174" t="s">
        <v>5368</v>
      </c>
      <c r="Q1662" s="175">
        <v>484.25574160000002</v>
      </c>
      <c r="R1662" s="186">
        <v>1.4740536580000001</v>
      </c>
      <c r="S1662" s="192">
        <v>8.738889898</v>
      </c>
      <c r="T1662" s="168">
        <v>5.0087649220000001</v>
      </c>
      <c r="U1662" s="155">
        <f t="shared" si="88"/>
        <v>19.965001663537844</v>
      </c>
    </row>
    <row r="1663" spans="1:26" ht="16" customHeight="1" x14ac:dyDescent="0.25">
      <c r="A1663" s="11"/>
      <c r="B1663" s="63"/>
      <c r="C1663" s="202"/>
      <c r="D1663" s="221"/>
      <c r="E1663" s="21"/>
      <c r="F1663" s="42"/>
      <c r="G1663" s="42"/>
      <c r="H1663" s="126"/>
      <c r="I1663" s="126"/>
      <c r="J1663" s="186"/>
      <c r="K1663" s="186"/>
      <c r="L1663" s="186"/>
      <c r="M1663" s="186"/>
      <c r="N1663" s="168"/>
      <c r="O1663" s="155"/>
      <c r="P1663" s="174" t="s">
        <v>5368</v>
      </c>
      <c r="Q1663" s="175">
        <v>1277.4651409999999</v>
      </c>
      <c r="R1663" s="186">
        <v>1.6363819630000001</v>
      </c>
      <c r="S1663" s="192">
        <v>9.7012491520000008</v>
      </c>
      <c r="T1663" s="168">
        <v>2.1084944839999999</v>
      </c>
      <c r="U1663" s="155">
        <f t="shared" si="88"/>
        <v>47.427204936429895</v>
      </c>
    </row>
    <row r="1664" spans="1:26" ht="16" customHeight="1" x14ac:dyDescent="0.2">
      <c r="A1664" s="260" t="s">
        <v>63</v>
      </c>
      <c r="B1664" s="232">
        <v>1</v>
      </c>
      <c r="C1664" s="196" t="s">
        <v>6284</v>
      </c>
      <c r="D1664" s="1" t="s">
        <v>234</v>
      </c>
      <c r="E1664" s="236" t="s">
        <v>151</v>
      </c>
      <c r="F1664" s="58" t="s">
        <v>287</v>
      </c>
      <c r="G1664" s="58" t="s">
        <v>4346</v>
      </c>
      <c r="H1664" s="128" t="s">
        <v>490</v>
      </c>
      <c r="I1664" s="128" t="s">
        <v>5171</v>
      </c>
      <c r="J1664" s="177" t="s">
        <v>5369</v>
      </c>
      <c r="K1664" s="178">
        <v>17.223189250000001</v>
      </c>
      <c r="L1664" s="166">
        <v>0.63133319099999996</v>
      </c>
      <c r="M1664" s="186">
        <v>81.971628330000001</v>
      </c>
      <c r="N1664" s="168">
        <v>59.451683559999999</v>
      </c>
      <c r="O1664" s="155">
        <f t="shared" si="89"/>
        <v>1.6820381528653887</v>
      </c>
      <c r="P1664" s="174" t="s">
        <v>5369</v>
      </c>
      <c r="Q1664" s="175">
        <v>565.81896759999995</v>
      </c>
      <c r="R1664" s="186">
        <v>6.8113849829999999</v>
      </c>
      <c r="S1664" s="186">
        <v>87.315113460000006</v>
      </c>
      <c r="T1664" s="168">
        <v>19.809962389999999</v>
      </c>
      <c r="U1664" s="155">
        <f t="shared" si="88"/>
        <v>5.047965161734969</v>
      </c>
    </row>
    <row r="1665" spans="1:21" ht="16" customHeight="1" x14ac:dyDescent="0.25">
      <c r="A1665" s="204" t="s">
        <v>3280</v>
      </c>
      <c r="B1665" s="64">
        <v>8</v>
      </c>
      <c r="C1665" s="215" t="s">
        <v>6285</v>
      </c>
      <c r="D1665" s="8" t="s">
        <v>3281</v>
      </c>
      <c r="E1665" s="8" t="s">
        <v>3282</v>
      </c>
      <c r="F1665" s="41" t="s">
        <v>3283</v>
      </c>
      <c r="G1665" s="41" t="s">
        <v>3284</v>
      </c>
      <c r="H1665" s="127" t="s">
        <v>3282</v>
      </c>
      <c r="I1665" s="126" t="s">
        <v>5172</v>
      </c>
      <c r="J1665" s="174" t="s">
        <v>5370</v>
      </c>
      <c r="K1665" s="175">
        <v>1152.442824</v>
      </c>
      <c r="L1665" s="166">
        <v>0.78709823800000001</v>
      </c>
      <c r="M1665" s="186">
        <v>39.1753292</v>
      </c>
      <c r="N1665" s="168">
        <v>1.1241824730000001</v>
      </c>
      <c r="O1665" s="155">
        <f t="shared" si="89"/>
        <v>88.953530589335202</v>
      </c>
      <c r="P1665" s="174" t="s">
        <v>5370</v>
      </c>
      <c r="Q1665" s="175">
        <v>1180.089481</v>
      </c>
      <c r="R1665" s="186">
        <v>8.1238978369999995</v>
      </c>
      <c r="S1665" s="186">
        <v>95.543894809999998</v>
      </c>
      <c r="T1665" s="168">
        <v>11.33128249</v>
      </c>
      <c r="U1665" s="155">
        <f t="shared" si="88"/>
        <v>8.8251263780822047</v>
      </c>
    </row>
    <row r="1666" spans="1:21" ht="16" customHeight="1" x14ac:dyDescent="0.25">
      <c r="A1666" s="30"/>
      <c r="B1666" s="64"/>
      <c r="C1666" s="253"/>
      <c r="D1666" s="21"/>
      <c r="E1666" s="21"/>
      <c r="F1666" s="41"/>
      <c r="G1666" s="41"/>
      <c r="H1666" s="127"/>
      <c r="I1666" s="126"/>
      <c r="J1666" s="186"/>
      <c r="K1666" s="186"/>
      <c r="L1666" s="186"/>
      <c r="M1666" s="186"/>
      <c r="N1666" s="168"/>
      <c r="O1666" s="155"/>
      <c r="P1666" s="186"/>
      <c r="Q1666" s="186"/>
      <c r="R1666" s="186"/>
      <c r="S1666" s="186"/>
      <c r="T1666" s="168"/>
      <c r="U1666" s="155"/>
    </row>
    <row r="1667" spans="1:21" ht="16" customHeight="1" x14ac:dyDescent="0.2">
      <c r="A1667" s="13" t="s">
        <v>926</v>
      </c>
      <c r="B1667" s="62">
        <v>3</v>
      </c>
      <c r="C1667" s="203" t="s">
        <v>6286</v>
      </c>
      <c r="D1667" s="24" t="s">
        <v>927</v>
      </c>
      <c r="E1667" s="24" t="s">
        <v>928</v>
      </c>
      <c r="F1667" s="57" t="s">
        <v>929</v>
      </c>
      <c r="G1667" s="57" t="s">
        <v>930</v>
      </c>
      <c r="H1667" s="126" t="s">
        <v>928</v>
      </c>
      <c r="I1667" s="126" t="s">
        <v>5173</v>
      </c>
      <c r="J1667" s="169" t="s">
        <v>5371</v>
      </c>
      <c r="K1667" s="171">
        <v>371.591024</v>
      </c>
      <c r="L1667" s="186">
        <v>2.3829721500000001</v>
      </c>
      <c r="M1667" s="186">
        <v>63.491291070000003</v>
      </c>
      <c r="N1667" s="168">
        <v>10.55055348</v>
      </c>
      <c r="O1667" s="155">
        <f t="shared" si="89"/>
        <v>9.478175736425916</v>
      </c>
      <c r="P1667" s="174" t="s">
        <v>5371</v>
      </c>
      <c r="Q1667" s="171">
        <v>375.93801500000001</v>
      </c>
      <c r="R1667" s="186">
        <v>5.4763335700000004</v>
      </c>
      <c r="S1667" s="186">
        <v>23.780256189999999</v>
      </c>
      <c r="T1667" s="168">
        <v>23.966170909999999</v>
      </c>
      <c r="U1667" s="155">
        <f t="shared" ref="U1667:U1730" si="90">100/T1667</f>
        <v>4.1725480626642169</v>
      </c>
    </row>
    <row r="1668" spans="1:21" ht="16" customHeight="1" x14ac:dyDescent="0.2">
      <c r="A1668" s="13"/>
      <c r="B1668" s="62"/>
      <c r="C1668" s="218"/>
      <c r="D1668" s="24"/>
      <c r="E1668" s="24"/>
      <c r="F1668" s="57"/>
      <c r="G1668" s="57"/>
      <c r="H1668" s="126"/>
      <c r="I1668" s="126"/>
      <c r="J1668" s="186"/>
      <c r="K1668" s="186"/>
      <c r="L1668" s="186"/>
      <c r="M1668" s="186"/>
      <c r="N1668" s="168"/>
      <c r="O1668" s="155"/>
      <c r="P1668" s="174" t="s">
        <v>5371</v>
      </c>
      <c r="Q1668" s="171">
        <v>389.30766720000003</v>
      </c>
      <c r="R1668" s="186">
        <v>2.8681401659999999</v>
      </c>
      <c r="S1668" s="186">
        <v>12.45452036</v>
      </c>
      <c r="T1668" s="168">
        <v>12.12111923</v>
      </c>
      <c r="U1668" s="155">
        <f t="shared" si="90"/>
        <v>8.250063224565773</v>
      </c>
    </row>
    <row r="1669" spans="1:21" ht="16" customHeight="1" x14ac:dyDescent="0.2">
      <c r="A1669" s="13"/>
      <c r="B1669" s="62"/>
      <c r="C1669" s="218"/>
      <c r="D1669" s="24"/>
      <c r="E1669" s="24"/>
      <c r="F1669" s="57"/>
      <c r="G1669" s="57"/>
      <c r="H1669" s="126"/>
      <c r="I1669" s="126"/>
      <c r="J1669" s="186"/>
      <c r="K1669" s="186"/>
      <c r="L1669" s="186"/>
      <c r="M1669" s="186"/>
      <c r="N1669" s="168"/>
      <c r="O1669" s="155"/>
      <c r="P1669" s="174" t="s">
        <v>5371</v>
      </c>
      <c r="Q1669" s="171">
        <v>396.43814839999999</v>
      </c>
      <c r="R1669" s="186">
        <v>2.8416626740000002</v>
      </c>
      <c r="S1669" s="186">
        <v>12.339545340000001</v>
      </c>
      <c r="T1669" s="168">
        <v>11.793361340000001</v>
      </c>
      <c r="U1669" s="155">
        <f t="shared" si="90"/>
        <v>8.479346737289065</v>
      </c>
    </row>
    <row r="1670" spans="1:21" ht="16" customHeight="1" x14ac:dyDescent="0.2">
      <c r="A1670" s="13"/>
      <c r="B1670" s="62"/>
      <c r="C1670" s="218"/>
      <c r="D1670" s="24"/>
      <c r="E1670" s="24"/>
      <c r="F1670" s="57"/>
      <c r="G1670" s="57"/>
      <c r="H1670" s="126"/>
      <c r="I1670" s="126"/>
      <c r="J1670" s="186"/>
      <c r="K1670" s="186"/>
      <c r="L1670" s="186"/>
      <c r="M1670" s="186"/>
      <c r="N1670" s="168"/>
      <c r="O1670" s="155"/>
      <c r="P1670" s="174" t="s">
        <v>5371</v>
      </c>
      <c r="Q1670" s="175">
        <v>404.90133500000002</v>
      </c>
      <c r="R1670" s="186">
        <v>1.571050944</v>
      </c>
      <c r="S1670" s="192">
        <v>6.8220814980000002</v>
      </c>
      <c r="T1670" s="168">
        <v>6.3839213700000004</v>
      </c>
      <c r="U1670" s="155">
        <f t="shared" si="90"/>
        <v>15.664353334602552</v>
      </c>
    </row>
    <row r="1671" spans="1:21" ht="16" customHeight="1" x14ac:dyDescent="0.2">
      <c r="A1671" s="13"/>
      <c r="B1671" s="62"/>
      <c r="C1671" s="218"/>
      <c r="D1671" s="24"/>
      <c r="E1671" s="24"/>
      <c r="F1671" s="57"/>
      <c r="G1671" s="57"/>
      <c r="H1671" s="126"/>
      <c r="I1671" s="126"/>
      <c r="J1671" s="186"/>
      <c r="K1671" s="186"/>
      <c r="L1671" s="186"/>
      <c r="M1671" s="186"/>
      <c r="N1671" s="168"/>
      <c r="O1671" s="155"/>
      <c r="P1671" s="174" t="s">
        <v>5371</v>
      </c>
      <c r="Q1671" s="175">
        <v>440.57231000000002</v>
      </c>
      <c r="R1671" s="186">
        <v>4.07586958</v>
      </c>
      <c r="S1671" s="186">
        <v>17.698926029999999</v>
      </c>
      <c r="T1671" s="168">
        <v>15.222013840000001</v>
      </c>
      <c r="U1671" s="155">
        <f t="shared" si="90"/>
        <v>6.5694329969154719</v>
      </c>
    </row>
    <row r="1672" spans="1:21" ht="16" customHeight="1" x14ac:dyDescent="0.2">
      <c r="A1672" s="13"/>
      <c r="B1672" s="62"/>
      <c r="C1672" s="218"/>
      <c r="D1672" s="24"/>
      <c r="E1672" s="24"/>
      <c r="F1672" s="57"/>
      <c r="G1672" s="57"/>
      <c r="H1672" s="126"/>
      <c r="I1672" s="126"/>
      <c r="J1672" s="186"/>
      <c r="K1672" s="186"/>
      <c r="L1672" s="186"/>
      <c r="M1672" s="186"/>
      <c r="N1672" s="168"/>
      <c r="O1672" s="155"/>
      <c r="P1672" s="174" t="s">
        <v>5371</v>
      </c>
      <c r="Q1672" s="175">
        <v>460.15637470000001</v>
      </c>
      <c r="R1672" s="186">
        <v>2.2009214109999999</v>
      </c>
      <c r="S1672" s="192">
        <v>9.5572109209999994</v>
      </c>
      <c r="T1672" s="168">
        <v>7.8700777730000002</v>
      </c>
      <c r="U1672" s="155">
        <f t="shared" si="90"/>
        <v>12.706354738077884</v>
      </c>
    </row>
    <row r="1673" spans="1:21" ht="16" customHeight="1" x14ac:dyDescent="0.25">
      <c r="A1673" s="6" t="s">
        <v>1867</v>
      </c>
      <c r="B1673" s="59">
        <v>5</v>
      </c>
      <c r="C1673" s="210" t="s">
        <v>6287</v>
      </c>
      <c r="D1673" s="395" t="s">
        <v>1868</v>
      </c>
      <c r="E1673" s="381" t="s">
        <v>1869</v>
      </c>
      <c r="F1673" s="42" t="s">
        <v>1870</v>
      </c>
      <c r="G1673" s="42" t="s">
        <v>2062</v>
      </c>
      <c r="H1673" s="126" t="s">
        <v>1869</v>
      </c>
      <c r="I1673" s="126" t="s">
        <v>5174</v>
      </c>
      <c r="J1673" s="174" t="s">
        <v>5372</v>
      </c>
      <c r="K1673" s="175">
        <v>466.75170070000001</v>
      </c>
      <c r="L1673" s="166">
        <v>0.78503540199999999</v>
      </c>
      <c r="M1673" s="186">
        <v>42.598787799999997</v>
      </c>
      <c r="N1673" s="168">
        <v>2.7674942659999999</v>
      </c>
      <c r="O1673" s="155">
        <f t="shared" si="89"/>
        <v>36.133769536055837</v>
      </c>
      <c r="P1673" s="174" t="s">
        <v>5372</v>
      </c>
      <c r="Q1673" s="175">
        <v>413.9754863</v>
      </c>
      <c r="R1673" s="186">
        <v>2.707315532</v>
      </c>
      <c r="S1673" s="186">
        <v>19.091475020000001</v>
      </c>
      <c r="T1673" s="168">
        <v>10.76011289</v>
      </c>
      <c r="U1673" s="155">
        <f t="shared" si="90"/>
        <v>9.2935827925128773</v>
      </c>
    </row>
    <row r="1674" spans="1:21" ht="16" customHeight="1" x14ac:dyDescent="0.25">
      <c r="A1674" s="11"/>
      <c r="B1674" s="63"/>
      <c r="C1674" s="211"/>
      <c r="D1674" s="368"/>
      <c r="E1674" s="441"/>
      <c r="F1674" s="42"/>
      <c r="G1674" s="42"/>
      <c r="H1674" s="126"/>
      <c r="I1674" s="126"/>
      <c r="J1674" s="186"/>
      <c r="K1674" s="186"/>
      <c r="L1674" s="186"/>
      <c r="M1674" s="186"/>
      <c r="N1674" s="168"/>
      <c r="O1674" s="155"/>
      <c r="P1674" s="174" t="s">
        <v>5372</v>
      </c>
      <c r="Q1674" s="175">
        <v>464.43112180000003</v>
      </c>
      <c r="R1674" s="186">
        <v>5.7474829429999996</v>
      </c>
      <c r="S1674" s="186">
        <v>40.530158290000003</v>
      </c>
      <c r="T1674" s="168">
        <v>20.36285015</v>
      </c>
      <c r="U1674" s="155">
        <f t="shared" si="90"/>
        <v>4.9109038893555867</v>
      </c>
    </row>
    <row r="1675" spans="1:21" ht="16" customHeight="1" x14ac:dyDescent="0.25">
      <c r="A1675" s="11"/>
      <c r="B1675" s="63"/>
      <c r="C1675" s="211"/>
      <c r="D1675" s="368"/>
      <c r="E1675" s="441"/>
      <c r="F1675" s="42"/>
      <c r="G1675" s="42"/>
      <c r="H1675" s="126"/>
      <c r="I1675" s="126"/>
      <c r="J1675" s="186"/>
      <c r="K1675" s="186"/>
      <c r="L1675" s="186"/>
      <c r="M1675" s="186"/>
      <c r="N1675" s="168"/>
      <c r="O1675" s="155"/>
      <c r="P1675" s="174" t="s">
        <v>5372</v>
      </c>
      <c r="Q1675" s="175">
        <v>479.14734879999997</v>
      </c>
      <c r="R1675" s="186">
        <v>4.3562825409999997</v>
      </c>
      <c r="S1675" s="186">
        <v>30.719677229999999</v>
      </c>
      <c r="T1675" s="168">
        <v>14.960172480000001</v>
      </c>
      <c r="U1675" s="155">
        <f t="shared" si="90"/>
        <v>6.6844149112377078</v>
      </c>
    </row>
    <row r="1676" spans="1:21" ht="16" customHeight="1" x14ac:dyDescent="0.25">
      <c r="A1676" s="6" t="s">
        <v>6288</v>
      </c>
      <c r="B1676" s="61">
        <v>6</v>
      </c>
      <c r="C1676" s="201" t="s">
        <v>6289</v>
      </c>
      <c r="D1676" s="8" t="s">
        <v>6290</v>
      </c>
      <c r="E1676" s="8" t="s">
        <v>2194</v>
      </c>
      <c r="F1676" s="42" t="s">
        <v>2195</v>
      </c>
      <c r="G1676" s="42" t="s">
        <v>2196</v>
      </c>
      <c r="H1676" s="127" t="s">
        <v>2194</v>
      </c>
      <c r="I1676" s="126" t="s">
        <v>5175</v>
      </c>
      <c r="J1676" s="169" t="s">
        <v>5373</v>
      </c>
      <c r="K1676" s="171">
        <v>349.9146576</v>
      </c>
      <c r="L1676" s="186">
        <v>2.0295488869999998</v>
      </c>
      <c r="M1676" s="186">
        <v>73.008604809999994</v>
      </c>
      <c r="N1676" s="168">
        <v>9.5420143579999994</v>
      </c>
      <c r="O1676" s="155">
        <f t="shared" si="89"/>
        <v>10.479967462652189</v>
      </c>
      <c r="P1676" s="174" t="s">
        <v>5373</v>
      </c>
      <c r="Q1676" s="171">
        <v>352.78305979999999</v>
      </c>
      <c r="R1676" s="186">
        <v>8.8967813249999992</v>
      </c>
      <c r="S1676" s="186">
        <v>54.814142480000001</v>
      </c>
      <c r="T1676" s="168">
        <v>41.488764170000003</v>
      </c>
      <c r="U1676" s="155">
        <f t="shared" si="90"/>
        <v>2.4102911234051345</v>
      </c>
    </row>
    <row r="1677" spans="1:21" ht="16" customHeight="1" x14ac:dyDescent="0.25">
      <c r="A1677" s="11"/>
      <c r="B1677" s="61"/>
      <c r="C1677" s="202"/>
      <c r="D1677" s="21"/>
      <c r="E1677" s="21"/>
      <c r="F1677" s="42"/>
      <c r="G1677" s="42"/>
      <c r="H1677" s="127"/>
      <c r="I1677" s="126"/>
      <c r="J1677" s="186"/>
      <c r="K1677" s="186"/>
      <c r="L1677" s="186"/>
      <c r="M1677" s="186"/>
      <c r="N1677" s="168"/>
      <c r="O1677" s="155"/>
      <c r="P1677" s="174" t="s">
        <v>5373</v>
      </c>
      <c r="Q1677" s="175">
        <v>428.16574120000001</v>
      </c>
      <c r="R1677" s="186">
        <v>1.6486651699999999</v>
      </c>
      <c r="S1677" s="186">
        <v>10.1576249</v>
      </c>
      <c r="T1677" s="168">
        <v>6.3355184339999999</v>
      </c>
      <c r="U1677" s="155">
        <f t="shared" si="90"/>
        <v>15.784027943686985</v>
      </c>
    </row>
    <row r="1678" spans="1:21" ht="16" customHeight="1" x14ac:dyDescent="0.25">
      <c r="A1678" s="11"/>
      <c r="B1678" s="61"/>
      <c r="C1678" s="202"/>
      <c r="D1678" s="21"/>
      <c r="E1678" s="21"/>
      <c r="F1678" s="42"/>
      <c r="G1678" s="42"/>
      <c r="H1678" s="127"/>
      <c r="I1678" s="126"/>
      <c r="J1678" s="186"/>
      <c r="K1678" s="186"/>
      <c r="L1678" s="186"/>
      <c r="M1678" s="186"/>
      <c r="N1678" s="168"/>
      <c r="O1678" s="155"/>
      <c r="P1678" s="186"/>
      <c r="Q1678" s="186"/>
      <c r="R1678" s="186"/>
      <c r="S1678" s="186"/>
      <c r="T1678" s="168"/>
      <c r="U1678" s="155"/>
    </row>
    <row r="1679" spans="1:21" ht="16" customHeight="1" x14ac:dyDescent="0.25">
      <c r="A1679" s="11"/>
      <c r="B1679" s="61"/>
      <c r="C1679" s="202"/>
      <c r="D1679" s="21"/>
      <c r="E1679" s="21"/>
      <c r="F1679" s="42"/>
      <c r="G1679" s="42"/>
      <c r="H1679" s="127"/>
      <c r="I1679" s="126"/>
      <c r="J1679" s="186"/>
      <c r="K1679" s="186"/>
      <c r="L1679" s="186"/>
      <c r="M1679" s="186"/>
      <c r="N1679" s="168"/>
      <c r="O1679" s="155"/>
      <c r="P1679" s="186"/>
      <c r="Q1679" s="186"/>
      <c r="R1679" s="186"/>
      <c r="S1679" s="186"/>
      <c r="T1679" s="168"/>
      <c r="U1679" s="155"/>
    </row>
    <row r="1680" spans="1:21" ht="16" customHeight="1" x14ac:dyDescent="0.25">
      <c r="A1680" s="34" t="s">
        <v>6291</v>
      </c>
      <c r="B1680" s="232">
        <v>5</v>
      </c>
      <c r="C1680" s="201" t="s">
        <v>6292</v>
      </c>
      <c r="D1680" s="220" t="s">
        <v>1837</v>
      </c>
      <c r="E1680" s="8" t="s">
        <v>1838</v>
      </c>
      <c r="F1680" s="67" t="s">
        <v>1839</v>
      </c>
      <c r="G1680" s="42" t="s">
        <v>2055</v>
      </c>
      <c r="H1680" s="127" t="s">
        <v>2111</v>
      </c>
      <c r="I1680" s="126" t="s">
        <v>5176</v>
      </c>
      <c r="J1680" s="177" t="s">
        <v>5374</v>
      </c>
      <c r="K1680" s="178">
        <v>20.63738249</v>
      </c>
      <c r="L1680" s="166">
        <v>0.425003203</v>
      </c>
      <c r="M1680" s="186">
        <v>38.45858827</v>
      </c>
      <c r="N1680" s="168">
        <v>33.483152830000002</v>
      </c>
      <c r="O1680" s="155">
        <f t="shared" si="89"/>
        <v>2.9865765780097835</v>
      </c>
      <c r="P1680" s="177" t="s">
        <v>5374</v>
      </c>
      <c r="Q1680" s="178">
        <v>21.960837999999999</v>
      </c>
      <c r="R1680" s="166">
        <v>0.26835905500000001</v>
      </c>
      <c r="S1680" s="186">
        <v>33.091480679999997</v>
      </c>
      <c r="T1680" s="168">
        <v>19.882995059999999</v>
      </c>
      <c r="U1680" s="155">
        <f t="shared" si="90"/>
        <v>5.0294233689760821</v>
      </c>
    </row>
    <row r="1681" spans="1:21" ht="16" customHeight="1" x14ac:dyDescent="0.25">
      <c r="A1681" t="s">
        <v>1713</v>
      </c>
      <c r="B1681" s="59">
        <v>5</v>
      </c>
      <c r="C1681" s="210" t="s">
        <v>6293</v>
      </c>
      <c r="D1681" s="8" t="s">
        <v>1714</v>
      </c>
      <c r="E1681" s="207" t="s">
        <v>1715</v>
      </c>
      <c r="F1681" s="42" t="s">
        <v>1716</v>
      </c>
      <c r="G1681" s="42" t="s">
        <v>2024</v>
      </c>
      <c r="H1681" s="127" t="s">
        <v>1715</v>
      </c>
      <c r="I1681" s="126" t="s">
        <v>5177</v>
      </c>
      <c r="J1681" s="174" t="s">
        <v>5375</v>
      </c>
      <c r="K1681" s="175">
        <v>874.71047520000002</v>
      </c>
      <c r="L1681" s="166">
        <v>0.19926017900000001</v>
      </c>
      <c r="M1681" s="186">
        <v>25.104456429999999</v>
      </c>
      <c r="N1681" s="168">
        <v>0.374931864</v>
      </c>
      <c r="O1681" s="155">
        <f t="shared" si="89"/>
        <v>266.71512773851623</v>
      </c>
      <c r="P1681" s="174" t="s">
        <v>5375</v>
      </c>
      <c r="Q1681" s="175">
        <v>858.2135614</v>
      </c>
      <c r="R1681" s="186">
        <v>17.508228979999998</v>
      </c>
      <c r="S1681" s="186">
        <v>90.897590649999998</v>
      </c>
      <c r="T1681" s="168">
        <v>33.576894449999998</v>
      </c>
      <c r="U1681" s="155">
        <f t="shared" si="90"/>
        <v>2.9782385071052935</v>
      </c>
    </row>
    <row r="1682" spans="1:21" ht="16" customHeight="1" x14ac:dyDescent="0.25">
      <c r="A1682" s="27"/>
      <c r="B1682" s="64"/>
      <c r="C1682" s="8"/>
      <c r="D1682" s="8"/>
      <c r="E1682" s="8"/>
      <c r="F1682" s="42"/>
      <c r="G1682" s="42"/>
      <c r="H1682" s="127"/>
      <c r="I1682" s="126"/>
      <c r="J1682" s="186"/>
      <c r="K1682" s="186"/>
      <c r="L1682" s="186"/>
      <c r="M1682" s="186"/>
      <c r="N1682" s="186"/>
      <c r="O1682" s="155"/>
      <c r="P1682" s="174" t="s">
        <v>5375</v>
      </c>
      <c r="Q1682" s="175">
        <v>1365.6448479999999</v>
      </c>
      <c r="R1682" s="186">
        <v>1.421194182</v>
      </c>
      <c r="S1682" s="192">
        <v>7.3784234360000003</v>
      </c>
      <c r="T1682" s="168">
        <v>1.7130032989999999</v>
      </c>
      <c r="U1682" s="155">
        <f t="shared" si="90"/>
        <v>58.377003744462726</v>
      </c>
    </row>
    <row r="1683" spans="1:21" ht="16" customHeight="1" x14ac:dyDescent="0.25">
      <c r="A1683" s="11" t="s">
        <v>2662</v>
      </c>
      <c r="B1683" s="232">
        <v>7</v>
      </c>
      <c r="C1683" s="384" t="s">
        <v>6294</v>
      </c>
      <c r="D1683" s="378" t="s">
        <v>2659</v>
      </c>
      <c r="E1683" s="378" t="s">
        <v>2663</v>
      </c>
      <c r="F1683" s="42" t="s">
        <v>2664</v>
      </c>
      <c r="G1683" s="42" t="s">
        <v>2665</v>
      </c>
      <c r="H1683" s="132" t="s">
        <v>2663</v>
      </c>
      <c r="I1683" s="132" t="s">
        <v>5178</v>
      </c>
      <c r="J1683" s="164" t="s">
        <v>5275</v>
      </c>
      <c r="K1683" s="165">
        <v>222.57743679999999</v>
      </c>
      <c r="L1683" s="186">
        <v>1.3478136730000001</v>
      </c>
      <c r="M1683" s="186">
        <v>70.677211479999997</v>
      </c>
      <c r="N1683" s="168">
        <v>9.9578823940000003</v>
      </c>
      <c r="O1683" s="155">
        <f t="shared" si="89"/>
        <v>10.042295745554675</v>
      </c>
      <c r="P1683" s="164" t="s">
        <v>5275</v>
      </c>
      <c r="Q1683" s="165">
        <v>225.52892879999999</v>
      </c>
      <c r="R1683" s="186">
        <v>13.90402461</v>
      </c>
      <c r="S1683" s="186">
        <v>90.767464829999994</v>
      </c>
      <c r="T1683" s="168">
        <v>101.3825413</v>
      </c>
      <c r="U1683" s="155">
        <f t="shared" si="90"/>
        <v>0.98636312246396607</v>
      </c>
    </row>
    <row r="1684" spans="1:21" ht="16" customHeight="1" x14ac:dyDescent="0.25">
      <c r="A1684" s="11"/>
      <c r="B1684" s="233"/>
      <c r="C1684" s="385"/>
      <c r="D1684" s="380"/>
      <c r="E1684" s="380"/>
      <c r="F1684" s="42"/>
      <c r="G1684" s="42"/>
      <c r="H1684" s="132"/>
      <c r="I1684" s="132"/>
      <c r="J1684" s="186"/>
      <c r="K1684" s="186"/>
      <c r="L1684" s="186"/>
      <c r="M1684" s="186"/>
      <c r="N1684" s="168"/>
      <c r="O1684" s="155"/>
      <c r="P1684" s="186"/>
      <c r="Q1684" s="186"/>
      <c r="R1684" s="186"/>
      <c r="S1684" s="186"/>
      <c r="T1684" s="168"/>
      <c r="U1684" s="155"/>
    </row>
    <row r="1685" spans="1:21" ht="16" customHeight="1" x14ac:dyDescent="0.25">
      <c r="A1685" s="6" t="s">
        <v>1851</v>
      </c>
      <c r="B1685" s="59">
        <v>5</v>
      </c>
      <c r="C1685" s="201" t="s">
        <v>6295</v>
      </c>
      <c r="D1685" s="161" t="s">
        <v>1852</v>
      </c>
      <c r="E1685" s="8" t="s">
        <v>1853</v>
      </c>
      <c r="F1685" s="42" t="s">
        <v>1854</v>
      </c>
      <c r="G1685" s="42" t="s">
        <v>2058</v>
      </c>
      <c r="H1685" s="133" t="s">
        <v>1853</v>
      </c>
      <c r="I1685" s="132" t="s">
        <v>5179</v>
      </c>
      <c r="J1685" s="169" t="s">
        <v>5276</v>
      </c>
      <c r="K1685" s="171">
        <v>251.2898271</v>
      </c>
      <c r="L1685" s="166">
        <v>0.12535806299999999</v>
      </c>
      <c r="M1685" s="186">
        <v>24.6105555</v>
      </c>
      <c r="N1685" s="168">
        <v>0.82045266800000005</v>
      </c>
      <c r="O1685" s="155">
        <f t="shared" si="89"/>
        <v>121.88393541795392</v>
      </c>
      <c r="P1685" s="169" t="s">
        <v>5276</v>
      </c>
      <c r="Q1685" s="171">
        <v>261.0323707</v>
      </c>
      <c r="R1685" s="186">
        <v>8.5589819899999995</v>
      </c>
      <c r="S1685" s="186">
        <v>75.765792039999994</v>
      </c>
      <c r="T1685" s="168">
        <v>53.928788169999997</v>
      </c>
      <c r="U1685" s="155">
        <f t="shared" si="90"/>
        <v>1.8542971832552493</v>
      </c>
    </row>
    <row r="1686" spans="1:21" ht="16" customHeight="1" x14ac:dyDescent="0.25">
      <c r="A1686" s="11"/>
      <c r="B1686" s="63"/>
      <c r="C1686" s="202"/>
      <c r="D1686" s="264"/>
      <c r="E1686" s="21"/>
      <c r="F1686" s="42"/>
      <c r="G1686" s="42"/>
      <c r="H1686" s="133"/>
      <c r="I1686" s="132"/>
      <c r="J1686" s="186"/>
      <c r="K1686" s="186"/>
      <c r="L1686" s="186"/>
      <c r="M1686" s="186"/>
      <c r="N1686" s="168"/>
      <c r="O1686" s="155"/>
      <c r="P1686" s="169" t="s">
        <v>5276</v>
      </c>
      <c r="Q1686" s="171">
        <v>274.72599209999998</v>
      </c>
      <c r="R1686" s="186">
        <v>1.0666365790000001</v>
      </c>
      <c r="S1686" s="192">
        <v>9.4420767970000004</v>
      </c>
      <c r="T1686" s="168">
        <v>6.3860332719999997</v>
      </c>
      <c r="U1686" s="155">
        <f t="shared" si="90"/>
        <v>15.659173032883629</v>
      </c>
    </row>
    <row r="1687" spans="1:21" ht="16" customHeight="1" x14ac:dyDescent="0.25">
      <c r="A1687" s="11"/>
      <c r="B1687" s="63"/>
      <c r="C1687" s="202"/>
      <c r="D1687" s="264"/>
      <c r="E1687" s="21"/>
      <c r="F1687" s="42"/>
      <c r="G1687" s="42"/>
      <c r="H1687" s="133"/>
      <c r="I1687" s="132"/>
      <c r="J1687" s="186"/>
      <c r="K1687" s="186"/>
      <c r="L1687" s="186"/>
      <c r="M1687" s="186"/>
      <c r="N1687" s="168"/>
      <c r="O1687" s="155"/>
      <c r="P1687" s="169" t="s">
        <v>5276</v>
      </c>
      <c r="Q1687" s="171">
        <v>288.41961350000003</v>
      </c>
      <c r="R1687" s="166">
        <v>0.93563381300000004</v>
      </c>
      <c r="S1687" s="192">
        <v>8.2824145419999997</v>
      </c>
      <c r="T1687" s="168">
        <v>5.3359907140000002</v>
      </c>
      <c r="U1687" s="155">
        <f t="shared" si="90"/>
        <v>18.740662298686299</v>
      </c>
    </row>
    <row r="1688" spans="1:21" ht="16" customHeight="1" x14ac:dyDescent="0.25">
      <c r="A1688" s="27" t="s">
        <v>2982</v>
      </c>
      <c r="B1688" s="64">
        <v>8</v>
      </c>
      <c r="C1688" s="201" t="s">
        <v>6296</v>
      </c>
      <c r="D1688" s="161" t="s">
        <v>2983</v>
      </c>
      <c r="E1688" s="8" t="s">
        <v>2984</v>
      </c>
      <c r="F1688" s="41" t="s">
        <v>2985</v>
      </c>
      <c r="G1688" s="41" t="s">
        <v>2986</v>
      </c>
      <c r="H1688" s="134" t="s">
        <v>2984</v>
      </c>
      <c r="I1688" s="132" t="s">
        <v>5180</v>
      </c>
      <c r="J1688" s="177" t="s">
        <v>5278</v>
      </c>
      <c r="K1688" s="178">
        <v>15.101227939999999</v>
      </c>
      <c r="L1688" s="166">
        <v>0.94998028899999998</v>
      </c>
      <c r="M1688" s="186">
        <v>49.986802230000002</v>
      </c>
      <c r="N1688" s="168">
        <v>101.81575599999999</v>
      </c>
      <c r="O1688" s="155">
        <f t="shared" ref="O1688:O1749" si="91">100/N1688</f>
        <v>0.98216625725393625</v>
      </c>
      <c r="P1688" s="169" t="s">
        <v>5278</v>
      </c>
      <c r="Q1688" s="171">
        <v>266.61955519999998</v>
      </c>
      <c r="R1688" s="166">
        <v>0.17573876099999999</v>
      </c>
      <c r="S1688" s="192">
        <v>9.1316697999999992</v>
      </c>
      <c r="T1688" s="168">
        <v>1.08412044</v>
      </c>
      <c r="U1688" s="155">
        <f t="shared" si="90"/>
        <v>92.240673923646341</v>
      </c>
    </row>
    <row r="1689" spans="1:21" ht="16" customHeight="1" x14ac:dyDescent="0.25">
      <c r="A1689" s="6" t="s">
        <v>2794</v>
      </c>
      <c r="B1689" s="145">
        <v>7</v>
      </c>
      <c r="C1689" s="336" t="s">
        <v>6297</v>
      </c>
      <c r="D1689" s="309" t="s">
        <v>2795</v>
      </c>
      <c r="E1689" s="267" t="s">
        <v>2796</v>
      </c>
      <c r="F1689" s="2" t="s">
        <v>2797</v>
      </c>
      <c r="G1689" s="2" t="s">
        <v>2798</v>
      </c>
      <c r="H1689" s="132" t="s">
        <v>2796</v>
      </c>
      <c r="I1689" s="132" t="s">
        <v>5181</v>
      </c>
      <c r="J1689" s="169" t="s">
        <v>5279</v>
      </c>
      <c r="K1689" s="171">
        <v>338.0549537</v>
      </c>
      <c r="L1689" s="186">
        <v>2.4057903760000001</v>
      </c>
      <c r="M1689" s="186">
        <v>83.65612892</v>
      </c>
      <c r="N1689" s="168">
        <v>11.707437609999999</v>
      </c>
      <c r="O1689" s="155">
        <f t="shared" si="91"/>
        <v>8.5415787238177732</v>
      </c>
      <c r="P1689" s="169" t="s">
        <v>5279</v>
      </c>
      <c r="Q1689" s="171">
        <v>315.31081319999998</v>
      </c>
      <c r="R1689" s="186">
        <v>4.8732010309999998</v>
      </c>
      <c r="S1689" s="186">
        <v>36.336816329999998</v>
      </c>
      <c r="T1689" s="168">
        <v>25.423934750000001</v>
      </c>
      <c r="U1689" s="155">
        <f t="shared" si="90"/>
        <v>3.933301472935852</v>
      </c>
    </row>
    <row r="1690" spans="1:21" ht="16" customHeight="1" x14ac:dyDescent="0.25">
      <c r="A1690" s="11"/>
      <c r="B1690" s="269"/>
      <c r="C1690" s="273"/>
      <c r="D1690" s="271"/>
      <c r="E1690" s="271"/>
      <c r="G1690" s="2"/>
      <c r="H1690" s="132"/>
      <c r="I1690" s="132"/>
      <c r="J1690" s="186"/>
      <c r="K1690" s="186"/>
      <c r="L1690" s="186"/>
      <c r="M1690" s="186"/>
      <c r="N1690" s="168"/>
      <c r="O1690" s="155"/>
      <c r="P1690" s="169" t="s">
        <v>5279</v>
      </c>
      <c r="Q1690" s="171">
        <v>336.18739470000003</v>
      </c>
      <c r="R1690" s="186">
        <v>5.9812510630000002</v>
      </c>
      <c r="S1690" s="186">
        <v>44.598944289999999</v>
      </c>
      <c r="T1690" s="168">
        <v>29.26847712</v>
      </c>
      <c r="U1690" s="155">
        <f t="shared" si="90"/>
        <v>3.4166451363356756</v>
      </c>
    </row>
    <row r="1691" spans="1:21" ht="16" customHeight="1" x14ac:dyDescent="0.25">
      <c r="A1691" s="11"/>
      <c r="B1691" s="269"/>
      <c r="C1691" s="273"/>
      <c r="D1691" s="271"/>
      <c r="E1691" s="271"/>
      <c r="G1691" s="2"/>
      <c r="H1691" s="132"/>
      <c r="I1691" s="132"/>
      <c r="J1691" s="186"/>
      <c r="K1691" s="186"/>
      <c r="L1691" s="186"/>
      <c r="M1691" s="186"/>
      <c r="N1691" s="168"/>
      <c r="O1691" s="155"/>
      <c r="P1691" s="169" t="s">
        <v>5279</v>
      </c>
      <c r="Q1691" s="171">
        <v>360.69468599999999</v>
      </c>
      <c r="R1691" s="186">
        <v>2.4450797620000002</v>
      </c>
      <c r="S1691" s="186">
        <v>18.231633299999999</v>
      </c>
      <c r="T1691" s="168">
        <v>11.15232986</v>
      </c>
      <c r="U1691" s="155">
        <f t="shared" si="90"/>
        <v>8.9667362116564941</v>
      </c>
    </row>
    <row r="1692" spans="1:21" ht="16" customHeight="1" x14ac:dyDescent="0.25">
      <c r="A1692" t="s">
        <v>1757</v>
      </c>
      <c r="B1692" s="59">
        <v>5</v>
      </c>
      <c r="C1692" s="210" t="s">
        <v>6298</v>
      </c>
      <c r="D1692" s="207" t="s">
        <v>1758</v>
      </c>
      <c r="E1692" s="8" t="s">
        <v>1759</v>
      </c>
      <c r="F1692" s="94" t="s">
        <v>1760</v>
      </c>
      <c r="G1692" s="42" t="s">
        <v>2036</v>
      </c>
      <c r="H1692" s="133" t="s">
        <v>1759</v>
      </c>
      <c r="I1692" s="132" t="s">
        <v>5182</v>
      </c>
      <c r="J1692" s="174" t="s">
        <v>5283</v>
      </c>
      <c r="K1692" s="175">
        <v>1010.464914</v>
      </c>
      <c r="L1692" s="166">
        <v>0.71593366199999997</v>
      </c>
      <c r="M1692" s="186">
        <v>23.810768379999999</v>
      </c>
      <c r="N1692" s="168">
        <v>1.1661785280000001</v>
      </c>
      <c r="O1692" s="155">
        <f t="shared" si="91"/>
        <v>85.750163974893553</v>
      </c>
      <c r="P1692" s="174" t="s">
        <v>5283</v>
      </c>
      <c r="Q1692" s="175">
        <v>937.52959199999998</v>
      </c>
      <c r="R1692" s="186">
        <v>9.7376085099999994</v>
      </c>
      <c r="S1692" s="186">
        <v>88.610002249999994</v>
      </c>
      <c r="T1692" s="168">
        <v>17.09511917</v>
      </c>
      <c r="U1692" s="155">
        <f t="shared" si="90"/>
        <v>5.8496228663611003</v>
      </c>
    </row>
    <row r="1693" spans="1:21" ht="16" customHeight="1" x14ac:dyDescent="0.25">
      <c r="A1693" s="20"/>
      <c r="B1693" s="63"/>
      <c r="C1693" s="211"/>
      <c r="D1693" s="209"/>
      <c r="E1693" s="21"/>
      <c r="F1693" s="94"/>
      <c r="G1693" s="42"/>
      <c r="H1693" s="133"/>
      <c r="I1693" s="132"/>
      <c r="J1693" s="186"/>
      <c r="K1693" s="186"/>
      <c r="L1693" s="186"/>
      <c r="M1693" s="186"/>
      <c r="N1693" s="168"/>
      <c r="O1693" s="155"/>
      <c r="P1693" s="186"/>
      <c r="Q1693" s="186"/>
      <c r="R1693" s="186"/>
      <c r="S1693" s="186"/>
      <c r="T1693" s="168"/>
      <c r="U1693" s="155"/>
    </row>
    <row r="1694" spans="1:21" ht="16" customHeight="1" x14ac:dyDescent="0.25">
      <c r="A1694" t="s">
        <v>1737</v>
      </c>
      <c r="B1694" s="59">
        <v>5</v>
      </c>
      <c r="C1694" s="201" t="s">
        <v>6299</v>
      </c>
      <c r="D1694" s="395" t="s">
        <v>1738</v>
      </c>
      <c r="E1694" s="395" t="s">
        <v>1739</v>
      </c>
      <c r="F1694" s="42" t="s">
        <v>1740</v>
      </c>
      <c r="G1694" s="42" t="s">
        <v>2030</v>
      </c>
      <c r="H1694" s="133" t="s">
        <v>2102</v>
      </c>
      <c r="I1694" s="132" t="s">
        <v>5183</v>
      </c>
      <c r="J1694" s="174" t="s">
        <v>5284</v>
      </c>
      <c r="K1694" s="175">
        <v>851.48427449999997</v>
      </c>
      <c r="L1694" s="166">
        <v>0.62182793300000005</v>
      </c>
      <c r="M1694" s="186">
        <v>53.864765030000001</v>
      </c>
      <c r="N1694" s="168">
        <v>1.201949543</v>
      </c>
      <c r="O1694" s="155">
        <f t="shared" si="91"/>
        <v>83.19816799497714</v>
      </c>
      <c r="P1694" s="174" t="s">
        <v>5284</v>
      </c>
      <c r="Q1694" s="175">
        <v>837.39530990000003</v>
      </c>
      <c r="R1694" s="186">
        <v>9.6523290129999992</v>
      </c>
      <c r="S1694" s="186">
        <v>91.803738460000005</v>
      </c>
      <c r="T1694" s="168">
        <v>18.97107776</v>
      </c>
      <c r="U1694" s="155">
        <f t="shared" si="90"/>
        <v>5.2711818097571275</v>
      </c>
    </row>
    <row r="1695" spans="1:21" ht="16" customHeight="1" x14ac:dyDescent="0.25">
      <c r="A1695" s="11" t="s">
        <v>3946</v>
      </c>
      <c r="B1695" s="61">
        <v>10</v>
      </c>
      <c r="C1695" s="272" t="s">
        <v>6300</v>
      </c>
      <c r="D1695" s="207" t="s">
        <v>3947</v>
      </c>
      <c r="E1695" s="21" t="s">
        <v>3948</v>
      </c>
      <c r="F1695" s="46" t="s">
        <v>3949</v>
      </c>
      <c r="G1695" s="54" t="s">
        <v>3950</v>
      </c>
      <c r="H1695" s="133" t="s">
        <v>3948</v>
      </c>
      <c r="I1695" s="132" t="s">
        <v>5184</v>
      </c>
      <c r="J1695" s="177" t="s">
        <v>5285</v>
      </c>
      <c r="K1695" s="178">
        <v>14.84815618</v>
      </c>
      <c r="L1695" s="166">
        <v>0.57171646399999998</v>
      </c>
      <c r="M1695" s="186">
        <v>18.18442714</v>
      </c>
      <c r="N1695" s="168">
        <v>62.301080880000001</v>
      </c>
      <c r="O1695" s="155">
        <f t="shared" si="91"/>
        <v>1.605108588607203</v>
      </c>
      <c r="P1695" s="177" t="s">
        <v>5285</v>
      </c>
      <c r="Q1695" s="178">
        <v>14.10363879</v>
      </c>
      <c r="R1695" s="166">
        <v>0.285426762</v>
      </c>
      <c r="S1695" s="186">
        <v>19.188655709999999</v>
      </c>
      <c r="T1695" s="168">
        <v>32.71573051</v>
      </c>
      <c r="U1695" s="155">
        <f t="shared" si="90"/>
        <v>3.0566335656003054</v>
      </c>
    </row>
    <row r="1696" spans="1:21" ht="16" customHeight="1" x14ac:dyDescent="0.25">
      <c r="A1696" s="27" t="s">
        <v>3275</v>
      </c>
      <c r="B1696" s="64">
        <v>8</v>
      </c>
      <c r="C1696" s="201" t="s">
        <v>6301</v>
      </c>
      <c r="D1696" s="8" t="s">
        <v>3276</v>
      </c>
      <c r="E1696" s="220" t="s">
        <v>3277</v>
      </c>
      <c r="F1696" s="41" t="s">
        <v>3278</v>
      </c>
      <c r="G1696" s="41" t="s">
        <v>3279</v>
      </c>
      <c r="H1696" s="132" t="s">
        <v>3277</v>
      </c>
      <c r="I1696" s="132" t="s">
        <v>5185</v>
      </c>
      <c r="J1696" s="174" t="s">
        <v>5286</v>
      </c>
      <c r="K1696" s="175">
        <v>479.70306970000001</v>
      </c>
      <c r="L1696" s="186">
        <v>3.1733940660000002</v>
      </c>
      <c r="M1696" s="186">
        <v>66.258910060000005</v>
      </c>
      <c r="N1696" s="168">
        <v>10.885325780000001</v>
      </c>
      <c r="O1696" s="155">
        <f t="shared" si="91"/>
        <v>9.1866795740494585</v>
      </c>
      <c r="P1696" s="174" t="s">
        <v>5286</v>
      </c>
      <c r="Q1696" s="171">
        <v>361.61964380000001</v>
      </c>
      <c r="R1696" s="186">
        <v>1.437097651</v>
      </c>
      <c r="S1696" s="192">
        <v>9.448726658</v>
      </c>
      <c r="T1696" s="168">
        <v>6.53803717</v>
      </c>
      <c r="U1696" s="155">
        <f t="shared" si="90"/>
        <v>15.295110351903979</v>
      </c>
    </row>
    <row r="1697" spans="1:21" ht="16" customHeight="1" x14ac:dyDescent="0.25">
      <c r="A1697" s="30"/>
      <c r="B1697" s="64"/>
      <c r="C1697" s="202"/>
      <c r="D1697" s="21"/>
      <c r="E1697" s="221"/>
      <c r="F1697" s="41"/>
      <c r="G1697" s="41"/>
      <c r="H1697" s="132"/>
      <c r="I1697" s="132"/>
      <c r="J1697" s="186"/>
      <c r="K1697" s="186"/>
      <c r="L1697" s="186"/>
      <c r="M1697" s="186"/>
      <c r="N1697" s="168"/>
      <c r="O1697" s="155"/>
      <c r="P1697" s="174" t="s">
        <v>5286</v>
      </c>
      <c r="Q1697" s="171">
        <v>374.11170579999998</v>
      </c>
      <c r="R1697" s="186">
        <v>2.84024623</v>
      </c>
      <c r="S1697" s="186">
        <v>18.674242660000001</v>
      </c>
      <c r="T1697" s="168">
        <v>12.49045422</v>
      </c>
      <c r="U1697" s="155">
        <f t="shared" si="90"/>
        <v>8.0061139682076341</v>
      </c>
    </row>
    <row r="1698" spans="1:21" ht="16" customHeight="1" x14ac:dyDescent="0.25">
      <c r="A1698" s="30"/>
      <c r="B1698" s="64"/>
      <c r="C1698" s="202"/>
      <c r="D1698" s="21"/>
      <c r="E1698" s="221"/>
      <c r="F1698" s="41"/>
      <c r="G1698" s="41"/>
      <c r="H1698" s="132"/>
      <c r="I1698" s="132"/>
      <c r="J1698" s="186"/>
      <c r="K1698" s="186"/>
      <c r="L1698" s="186"/>
      <c r="M1698" s="186"/>
      <c r="N1698" s="168"/>
      <c r="O1698" s="155"/>
      <c r="P1698" s="174" t="s">
        <v>5286</v>
      </c>
      <c r="Q1698" s="171">
        <v>392.15579550000001</v>
      </c>
      <c r="R1698" s="186">
        <v>3.1593042069999999</v>
      </c>
      <c r="S1698" s="186">
        <v>20.77200659</v>
      </c>
      <c r="T1698" s="168">
        <v>13.254709739999999</v>
      </c>
      <c r="U1698" s="155">
        <f t="shared" si="90"/>
        <v>7.5444881073646206</v>
      </c>
    </row>
    <row r="1699" spans="1:21" ht="16" customHeight="1" x14ac:dyDescent="0.25">
      <c r="A1699" s="30"/>
      <c r="B1699" s="64"/>
      <c r="C1699" s="202"/>
      <c r="D1699" s="21"/>
      <c r="E1699" s="221"/>
      <c r="F1699" s="41"/>
      <c r="G1699" s="41"/>
      <c r="H1699" s="132"/>
      <c r="I1699" s="132"/>
      <c r="J1699" s="186"/>
      <c r="K1699" s="186"/>
      <c r="L1699" s="186"/>
      <c r="M1699" s="186"/>
      <c r="N1699" s="168"/>
      <c r="O1699" s="155"/>
      <c r="P1699" s="174" t="s">
        <v>5286</v>
      </c>
      <c r="Q1699" s="171">
        <v>399.55849890000002</v>
      </c>
      <c r="R1699" s="186">
        <v>1.8142355960000001</v>
      </c>
      <c r="S1699" s="186">
        <v>11.928358680000001</v>
      </c>
      <c r="T1699" s="168">
        <v>7.4706098259999996</v>
      </c>
      <c r="U1699" s="155">
        <f t="shared" si="90"/>
        <v>13.385788085461177</v>
      </c>
    </row>
    <row r="1700" spans="1:21" ht="16" customHeight="1" x14ac:dyDescent="0.25">
      <c r="A1700" s="30"/>
      <c r="B1700" s="64"/>
      <c r="C1700" s="202"/>
      <c r="D1700" s="21"/>
      <c r="E1700" s="221"/>
      <c r="F1700" s="41"/>
      <c r="G1700" s="41"/>
      <c r="H1700" s="132"/>
      <c r="I1700" s="132"/>
      <c r="J1700" s="186"/>
      <c r="K1700" s="186"/>
      <c r="L1700" s="186"/>
      <c r="M1700" s="186"/>
      <c r="N1700" s="168"/>
      <c r="O1700" s="155"/>
      <c r="P1700" s="174" t="s">
        <v>5286</v>
      </c>
      <c r="Q1700" s="175">
        <v>421.17299539999999</v>
      </c>
      <c r="R1700" s="166">
        <v>0.95024109499999998</v>
      </c>
      <c r="S1700" s="192">
        <v>6.2477093049999999</v>
      </c>
      <c r="T1700" s="168">
        <v>3.7121928230000001</v>
      </c>
      <c r="U1700" s="155">
        <f t="shared" si="90"/>
        <v>26.938255841781739</v>
      </c>
    </row>
    <row r="1701" spans="1:21" ht="16" customHeight="1" x14ac:dyDescent="0.25">
      <c r="A1701" s="30"/>
      <c r="B1701" s="64"/>
      <c r="C1701" s="202"/>
      <c r="D1701" s="21"/>
      <c r="E1701" s="221"/>
      <c r="F1701" s="41"/>
      <c r="G1701" s="41"/>
      <c r="H1701" s="132"/>
      <c r="I1701" s="132"/>
      <c r="J1701" s="186"/>
      <c r="K1701" s="186"/>
      <c r="L1701" s="186"/>
      <c r="M1701" s="186"/>
      <c r="N1701" s="168"/>
      <c r="O1701" s="155"/>
      <c r="P1701" s="174" t="s">
        <v>5286</v>
      </c>
      <c r="Q1701" s="175">
        <v>437.20996709999997</v>
      </c>
      <c r="R1701" s="186">
        <v>1.5175375</v>
      </c>
      <c r="S1701" s="192">
        <v>9.9776080050000004</v>
      </c>
      <c r="T1701" s="168">
        <v>5.7110562790000001</v>
      </c>
      <c r="U1701" s="155">
        <f t="shared" si="90"/>
        <v>17.509895738150544</v>
      </c>
    </row>
    <row r="1702" spans="1:21" ht="16" customHeight="1" x14ac:dyDescent="0.25">
      <c r="A1702" s="30"/>
      <c r="B1702" s="64"/>
      <c r="C1702" s="202"/>
      <c r="D1702" s="21"/>
      <c r="E1702" s="221"/>
      <c r="F1702" s="41"/>
      <c r="G1702" s="41"/>
      <c r="H1702" s="132"/>
      <c r="I1702" s="132"/>
      <c r="J1702" s="186"/>
      <c r="K1702" s="186"/>
      <c r="L1702" s="186"/>
      <c r="M1702" s="186"/>
      <c r="N1702" s="168"/>
      <c r="O1702" s="155"/>
      <c r="P1702" s="174" t="s">
        <v>5286</v>
      </c>
      <c r="Q1702" s="175">
        <v>491.15250850000001</v>
      </c>
      <c r="R1702" s="186">
        <v>1.1190018070000001</v>
      </c>
      <c r="S1702" s="192">
        <v>7.3572886239999997</v>
      </c>
      <c r="T1702" s="168">
        <v>3.748951554</v>
      </c>
      <c r="U1702" s="155">
        <f t="shared" si="90"/>
        <v>26.674124367732492</v>
      </c>
    </row>
    <row r="1703" spans="1:21" ht="16" customHeight="1" x14ac:dyDescent="0.25">
      <c r="A1703" s="19" t="s">
        <v>1528</v>
      </c>
      <c r="B1703" s="214">
        <v>4</v>
      </c>
      <c r="C1703" s="201" t="s">
        <v>6302</v>
      </c>
      <c r="D1703" s="220" t="s">
        <v>1529</v>
      </c>
      <c r="E1703" s="220" t="s">
        <v>1530</v>
      </c>
      <c r="F1703" s="54" t="s">
        <v>1531</v>
      </c>
      <c r="G1703" s="84" t="s">
        <v>4349</v>
      </c>
      <c r="H1703" s="132" t="s">
        <v>1530</v>
      </c>
      <c r="I1703" s="132" t="s">
        <v>5186</v>
      </c>
      <c r="J1703" s="177" t="s">
        <v>5287</v>
      </c>
      <c r="K1703" s="178">
        <v>18.149937309999999</v>
      </c>
      <c r="L1703" s="166">
        <v>0.64484283499999995</v>
      </c>
      <c r="M1703" s="186">
        <v>36.639068029999997</v>
      </c>
      <c r="N1703" s="168">
        <v>57.667047150000002</v>
      </c>
      <c r="O1703" s="155">
        <f t="shared" si="91"/>
        <v>1.734092604739863</v>
      </c>
      <c r="P1703" s="177" t="s">
        <v>5287</v>
      </c>
      <c r="Q1703" s="178">
        <v>17.24559889</v>
      </c>
      <c r="R1703" s="166">
        <v>0.73009821699999999</v>
      </c>
      <c r="S1703" s="186">
        <v>46.131930480000001</v>
      </c>
      <c r="T1703" s="168">
        <v>68.664222609999996</v>
      </c>
      <c r="U1703" s="155">
        <f t="shared" si="90"/>
        <v>1.4563625160075195</v>
      </c>
    </row>
    <row r="1704" spans="1:21" ht="16" customHeight="1" x14ac:dyDescent="0.2">
      <c r="A1704" s="397" t="s">
        <v>998</v>
      </c>
      <c r="B1704" s="398">
        <v>3</v>
      </c>
      <c r="C1704" s="317" t="s">
        <v>6303</v>
      </c>
      <c r="D1704" s="354" t="s">
        <v>999</v>
      </c>
      <c r="E1704" s="315" t="s">
        <v>1000</v>
      </c>
      <c r="F1704" s="57" t="s">
        <v>1001</v>
      </c>
      <c r="G1704" s="57" t="s">
        <v>1002</v>
      </c>
      <c r="H1704" s="132" t="s">
        <v>1292</v>
      </c>
      <c r="I1704" s="132" t="s">
        <v>5187</v>
      </c>
      <c r="J1704" s="164" t="s">
        <v>5288</v>
      </c>
      <c r="K1704" s="165">
        <v>192.60563379999999</v>
      </c>
      <c r="L1704" s="186">
        <v>2.3690248880000002</v>
      </c>
      <c r="M1704" s="186">
        <v>65.273232710000002</v>
      </c>
      <c r="N1704" s="168">
        <v>20.222743609999998</v>
      </c>
      <c r="O1704" s="155">
        <f t="shared" si="91"/>
        <v>4.9449274504252099</v>
      </c>
      <c r="P1704" s="164" t="s">
        <v>5288</v>
      </c>
      <c r="Q1704" s="165">
        <v>184.85809359999999</v>
      </c>
      <c r="R1704" s="186">
        <v>5.9443534480000002</v>
      </c>
      <c r="S1704" s="186">
        <v>33.330754759999998</v>
      </c>
      <c r="T1704" s="168">
        <v>52.866561040000001</v>
      </c>
      <c r="U1704" s="155">
        <f t="shared" si="90"/>
        <v>1.891554851172139</v>
      </c>
    </row>
    <row r="1705" spans="1:21" ht="16" customHeight="1" x14ac:dyDescent="0.2">
      <c r="A1705" s="15"/>
      <c r="B1705" s="320"/>
      <c r="C1705" s="321"/>
      <c r="D1705" s="322"/>
      <c r="E1705" s="15"/>
      <c r="F1705" s="57"/>
      <c r="G1705" s="57"/>
      <c r="H1705" s="132"/>
      <c r="I1705" s="132"/>
      <c r="J1705" s="186"/>
      <c r="K1705" s="186"/>
      <c r="L1705" s="186"/>
      <c r="M1705" s="186"/>
      <c r="N1705" s="168"/>
      <c r="O1705" s="155"/>
      <c r="P1705" s="164" t="s">
        <v>5288</v>
      </c>
      <c r="Q1705" s="165">
        <v>190.5979644</v>
      </c>
      <c r="R1705" s="186">
        <v>3.7976203829999999</v>
      </c>
      <c r="S1705" s="186">
        <v>21.293746200000001</v>
      </c>
      <c r="T1705" s="168">
        <v>32.758692889999999</v>
      </c>
      <c r="U1705" s="155">
        <f t="shared" si="90"/>
        <v>3.052624850930064</v>
      </c>
    </row>
    <row r="1706" spans="1:21" ht="16" customHeight="1" x14ac:dyDescent="0.2">
      <c r="A1706" s="15"/>
      <c r="B1706" s="320"/>
      <c r="C1706" s="321"/>
      <c r="D1706" s="322"/>
      <c r="E1706" s="15"/>
      <c r="F1706" s="57"/>
      <c r="G1706" s="57"/>
      <c r="H1706" s="132"/>
      <c r="I1706" s="132"/>
      <c r="J1706" s="186"/>
      <c r="K1706" s="186"/>
      <c r="L1706" s="186"/>
      <c r="M1706" s="186"/>
      <c r="N1706" s="168"/>
      <c r="O1706" s="155"/>
      <c r="P1706" s="164" t="s">
        <v>5288</v>
      </c>
      <c r="Q1706" s="165">
        <v>203.60833819999999</v>
      </c>
      <c r="R1706" s="186">
        <v>3.5530656110000001</v>
      </c>
      <c r="S1706" s="186">
        <v>19.922496120000002</v>
      </c>
      <c r="T1706" s="168">
        <v>28.69318384</v>
      </c>
      <c r="U1706" s="155">
        <f t="shared" si="90"/>
        <v>3.4851482692762059</v>
      </c>
    </row>
    <row r="1707" spans="1:21" ht="16" customHeight="1" x14ac:dyDescent="0.2">
      <c r="A1707" s="15"/>
      <c r="B1707" s="320"/>
      <c r="C1707" s="321"/>
      <c r="D1707" s="322"/>
      <c r="E1707" s="15"/>
      <c r="F1707" s="57"/>
      <c r="G1707" s="57"/>
      <c r="H1707" s="132"/>
      <c r="I1707" s="132"/>
      <c r="J1707" s="186"/>
      <c r="K1707" s="186"/>
      <c r="L1707" s="186"/>
      <c r="M1707" s="186"/>
      <c r="N1707" s="168"/>
      <c r="O1707" s="155"/>
      <c r="P1707" s="164" t="s">
        <v>5288</v>
      </c>
      <c r="Q1707" s="165">
        <v>210.49618319999999</v>
      </c>
      <c r="R1707" s="186">
        <v>4.5394005269999997</v>
      </c>
      <c r="S1707" s="186">
        <v>25.45300293</v>
      </c>
      <c r="T1707" s="168">
        <v>35.460387140000002</v>
      </c>
      <c r="U1707" s="155">
        <f t="shared" si="90"/>
        <v>2.8200481739015779</v>
      </c>
    </row>
    <row r="1708" spans="1:21" ht="16" customHeight="1" x14ac:dyDescent="0.2">
      <c r="A1708" s="15"/>
      <c r="B1708" s="320"/>
      <c r="C1708" s="321"/>
      <c r="D1708" s="322"/>
      <c r="E1708" s="15"/>
      <c r="F1708" s="57"/>
      <c r="G1708" s="57"/>
      <c r="H1708" s="132"/>
      <c r="I1708" s="132"/>
      <c r="J1708" s="186"/>
      <c r="K1708" s="186"/>
      <c r="L1708" s="186"/>
      <c r="M1708" s="186"/>
      <c r="N1708" s="168"/>
      <c r="O1708" s="155"/>
      <c r="P1708" s="186"/>
      <c r="Q1708" s="186"/>
      <c r="R1708" s="186"/>
      <c r="S1708" s="186"/>
      <c r="T1708" s="168"/>
      <c r="U1708" s="155"/>
    </row>
    <row r="1709" spans="1:21" ht="16" customHeight="1" x14ac:dyDescent="0.25">
      <c r="A1709" s="11" t="s">
        <v>6304</v>
      </c>
      <c r="B1709" s="61">
        <v>10</v>
      </c>
      <c r="C1709" s="262" t="s">
        <v>6305</v>
      </c>
      <c r="D1709" s="21" t="s">
        <v>6306</v>
      </c>
      <c r="E1709" s="21" t="s">
        <v>3892</v>
      </c>
      <c r="F1709" s="54" t="s">
        <v>3893</v>
      </c>
      <c r="G1709" s="54" t="s">
        <v>3894</v>
      </c>
      <c r="H1709" s="142" t="s">
        <v>3895</v>
      </c>
      <c r="I1709" s="132" t="s">
        <v>5188</v>
      </c>
      <c r="J1709" s="174" t="s">
        <v>5289</v>
      </c>
      <c r="K1709" s="175">
        <v>1142.625483</v>
      </c>
      <c r="L1709" s="186">
        <v>1.7029108909999999</v>
      </c>
      <c r="M1709" s="186">
        <v>34.423787519999998</v>
      </c>
      <c r="N1709" s="168">
        <v>2.4530953790000001</v>
      </c>
      <c r="O1709" s="155">
        <f t="shared" si="91"/>
        <v>40.764823437384983</v>
      </c>
      <c r="P1709" s="174" t="s">
        <v>5289</v>
      </c>
      <c r="Q1709" s="175">
        <v>1087.6802090000001</v>
      </c>
      <c r="R1709" s="186">
        <v>10.618846530000001</v>
      </c>
      <c r="S1709" s="186">
        <v>91.800494549999996</v>
      </c>
      <c r="T1709" s="168">
        <v>16.06932166</v>
      </c>
      <c r="U1709" s="155">
        <f t="shared" si="90"/>
        <v>6.2230380420426537</v>
      </c>
    </row>
    <row r="1710" spans="1:21" ht="16" customHeight="1" x14ac:dyDescent="0.25">
      <c r="A1710" s="6" t="s">
        <v>2165</v>
      </c>
      <c r="B1710" s="61">
        <v>6</v>
      </c>
      <c r="C1710" s="201" t="s">
        <v>6307</v>
      </c>
      <c r="D1710" s="442" t="s">
        <v>2166</v>
      </c>
      <c r="E1710" s="8" t="s">
        <v>2167</v>
      </c>
      <c r="F1710" s="42" t="s">
        <v>2168</v>
      </c>
      <c r="G1710" s="42" t="s">
        <v>2169</v>
      </c>
      <c r="H1710" s="132" t="s">
        <v>2167</v>
      </c>
      <c r="I1710" s="132" t="s">
        <v>5189</v>
      </c>
      <c r="J1710" s="174" t="s">
        <v>5290</v>
      </c>
      <c r="K1710" s="175">
        <v>1125.112044</v>
      </c>
      <c r="L1710" s="166">
        <v>0.53834559800000004</v>
      </c>
      <c r="M1710" s="186">
        <v>23.060980189999999</v>
      </c>
      <c r="N1710" s="168">
        <v>0.78757200699999996</v>
      </c>
      <c r="O1710" s="155">
        <f t="shared" si="91"/>
        <v>126.97251693964792</v>
      </c>
      <c r="P1710" s="174" t="s">
        <v>5290</v>
      </c>
      <c r="Q1710" s="175">
        <v>1064.38787</v>
      </c>
      <c r="R1710" s="186">
        <v>7.0372108769999997</v>
      </c>
      <c r="S1710" s="186">
        <v>88.104630580000006</v>
      </c>
      <c r="T1710" s="168">
        <v>10.882277699999999</v>
      </c>
      <c r="U1710" s="155">
        <f t="shared" si="90"/>
        <v>9.1892527241792408</v>
      </c>
    </row>
    <row r="1711" spans="1:21" ht="16" customHeight="1" x14ac:dyDescent="0.25">
      <c r="A1711" s="11"/>
      <c r="B1711" s="61"/>
      <c r="C1711" s="202"/>
      <c r="D1711" s="443"/>
      <c r="E1711" s="21"/>
      <c r="F1711" s="42"/>
      <c r="G1711" s="42"/>
      <c r="H1711" s="132"/>
      <c r="I1711" s="132"/>
      <c r="J1711" s="186"/>
      <c r="K1711" s="186"/>
      <c r="L1711" s="186"/>
      <c r="M1711" s="186"/>
      <c r="N1711" s="168"/>
      <c r="O1711" s="155"/>
      <c r="P1711" s="174" t="s">
        <v>5290</v>
      </c>
      <c r="Q1711" s="175">
        <v>1257.5366449999999</v>
      </c>
      <c r="R1711" s="166">
        <v>0.47825605199999999</v>
      </c>
      <c r="S1711" s="192">
        <v>5.9876808439999998</v>
      </c>
      <c r="T1711" s="168">
        <v>0.62600134799999996</v>
      </c>
      <c r="U1711" s="155">
        <f t="shared" si="90"/>
        <v>159.74406496006461</v>
      </c>
    </row>
    <row r="1712" spans="1:21" ht="16" customHeight="1" x14ac:dyDescent="0.25">
      <c r="A1712" s="27" t="s">
        <v>3529</v>
      </c>
      <c r="B1712" s="64">
        <v>9</v>
      </c>
      <c r="C1712" s="216" t="s">
        <v>6308</v>
      </c>
      <c r="D1712" s="442" t="s">
        <v>3530</v>
      </c>
      <c r="E1712" s="161" t="s">
        <v>3531</v>
      </c>
      <c r="F1712" s="41" t="s">
        <v>3532</v>
      </c>
      <c r="G1712" s="41" t="s">
        <v>3533</v>
      </c>
      <c r="H1712" s="133" t="s">
        <v>3531</v>
      </c>
      <c r="I1712" s="133" t="s">
        <v>5190</v>
      </c>
      <c r="J1712" s="174" t="s">
        <v>5291</v>
      </c>
      <c r="K1712" s="175">
        <v>728.39560440000002</v>
      </c>
      <c r="L1712" s="186">
        <v>1.34360883</v>
      </c>
      <c r="M1712" s="186">
        <v>57.752990820000001</v>
      </c>
      <c r="N1712" s="168">
        <v>3.035818307</v>
      </c>
      <c r="O1712" s="155">
        <f t="shared" si="91"/>
        <v>32.940047752337371</v>
      </c>
      <c r="P1712" s="174" t="s">
        <v>5291</v>
      </c>
      <c r="Q1712" s="175">
        <v>828.67063240000004</v>
      </c>
      <c r="R1712" s="186">
        <v>8.0405745540000009</v>
      </c>
      <c r="S1712" s="186">
        <v>94.369139129999994</v>
      </c>
      <c r="T1712" s="168">
        <v>15.969603279999999</v>
      </c>
      <c r="U1712" s="155">
        <f t="shared" si="90"/>
        <v>6.2618963193179589</v>
      </c>
    </row>
    <row r="1713" spans="1:21" ht="16" customHeight="1" x14ac:dyDescent="0.25">
      <c r="A1713" s="11" t="s">
        <v>2809</v>
      </c>
      <c r="B1713" s="232">
        <v>7</v>
      </c>
      <c r="C1713" s="201" t="s">
        <v>6309</v>
      </c>
      <c r="D1713" s="395" t="s">
        <v>2810</v>
      </c>
      <c r="E1713" s="8" t="s">
        <v>2811</v>
      </c>
      <c r="F1713" s="42" t="s">
        <v>4325</v>
      </c>
      <c r="G1713" s="42" t="s">
        <v>2812</v>
      </c>
      <c r="H1713" s="132" t="s">
        <v>2967</v>
      </c>
      <c r="I1713" s="133" t="s">
        <v>5191</v>
      </c>
      <c r="J1713" s="164" t="s">
        <v>5292</v>
      </c>
      <c r="K1713" s="178">
        <v>57.146526170000001</v>
      </c>
      <c r="L1713" s="166">
        <v>0.27179967700000002</v>
      </c>
      <c r="M1713" s="186">
        <v>30.087490949999999</v>
      </c>
      <c r="N1713" s="168">
        <v>7.7949472560000004</v>
      </c>
      <c r="O1713" s="155">
        <f t="shared" si="91"/>
        <v>12.828823174271905</v>
      </c>
      <c r="P1713" s="164" t="s">
        <v>5292</v>
      </c>
      <c r="Q1713" s="165">
        <v>208.06056100000001</v>
      </c>
      <c r="R1713" s="186">
        <v>6.7738958389999997</v>
      </c>
      <c r="S1713" s="186">
        <v>59.2551129</v>
      </c>
      <c r="T1713" s="168">
        <v>53.534243830000001</v>
      </c>
      <c r="U1713" s="155">
        <f t="shared" si="90"/>
        <v>1.8679632483005411</v>
      </c>
    </row>
    <row r="1714" spans="1:21" ht="16" customHeight="1" x14ac:dyDescent="0.25">
      <c r="A1714" s="11"/>
      <c r="B1714" s="233"/>
      <c r="C1714" s="202"/>
      <c r="D1714" s="368"/>
      <c r="E1714" s="21"/>
      <c r="F1714" s="42"/>
      <c r="G1714" s="42"/>
      <c r="H1714" s="132"/>
      <c r="I1714" s="133"/>
      <c r="J1714" s="164" t="s">
        <v>5292</v>
      </c>
      <c r="K1714" s="165">
        <v>205.56143850000001</v>
      </c>
      <c r="L1714" s="166">
        <v>0.411420385</v>
      </c>
      <c r="M1714" s="186">
        <v>45.543126530000002</v>
      </c>
      <c r="N1714" s="168">
        <v>3.2909440019999998</v>
      </c>
      <c r="O1714" s="155">
        <f t="shared" si="91"/>
        <v>30.386417981961156</v>
      </c>
      <c r="P1714" s="164" t="s">
        <v>5292</v>
      </c>
      <c r="Q1714" s="165">
        <v>223.54077570000001</v>
      </c>
      <c r="R1714" s="186">
        <v>4.6578532670000001</v>
      </c>
      <c r="S1714" s="186">
        <v>40.7448871</v>
      </c>
      <c r="T1714" s="168">
        <v>34.264902849999999</v>
      </c>
      <c r="U1714" s="155">
        <f t="shared" si="90"/>
        <v>2.9184381592373319</v>
      </c>
    </row>
    <row r="1715" spans="1:21" ht="16" customHeight="1" x14ac:dyDescent="0.25">
      <c r="A1715" s="11" t="s">
        <v>3762</v>
      </c>
      <c r="B1715" s="64">
        <v>9</v>
      </c>
      <c r="C1715" s="384" t="s">
        <v>6310</v>
      </c>
      <c r="D1715" s="220" t="s">
        <v>3763</v>
      </c>
      <c r="E1715" s="220" t="s">
        <v>3764</v>
      </c>
      <c r="F1715" s="54" t="s">
        <v>3765</v>
      </c>
      <c r="G1715" s="46" t="s">
        <v>3766</v>
      </c>
      <c r="H1715" s="132" t="s">
        <v>3764</v>
      </c>
      <c r="I1715" s="133" t="s">
        <v>5192</v>
      </c>
      <c r="J1715" s="169" t="s">
        <v>5293</v>
      </c>
      <c r="K1715" s="171">
        <v>320.66581769999999</v>
      </c>
      <c r="L1715" s="166">
        <v>0.71328165200000004</v>
      </c>
      <c r="M1715" s="186">
        <v>36.315601139999998</v>
      </c>
      <c r="N1715" s="168">
        <v>3.6591622080000001</v>
      </c>
      <c r="O1715" s="155">
        <f t="shared" si="91"/>
        <v>27.328660036270247</v>
      </c>
      <c r="P1715" s="169" t="s">
        <v>5293</v>
      </c>
      <c r="Q1715" s="171">
        <v>317.66318519999999</v>
      </c>
      <c r="R1715" s="186">
        <v>14.10732703</v>
      </c>
      <c r="S1715" s="186">
        <v>76.126708829999998</v>
      </c>
      <c r="T1715" s="168">
        <v>73.054639069999993</v>
      </c>
      <c r="U1715" s="155">
        <f t="shared" si="90"/>
        <v>1.3688384649218692</v>
      </c>
    </row>
    <row r="1716" spans="1:21" ht="16" customHeight="1" x14ac:dyDescent="0.25">
      <c r="A1716" s="11"/>
      <c r="B1716" s="64"/>
      <c r="C1716" s="385"/>
      <c r="D1716" s="221"/>
      <c r="E1716" s="221"/>
      <c r="F1716" s="54"/>
      <c r="G1716" s="54"/>
      <c r="H1716" s="132"/>
      <c r="I1716" s="133"/>
      <c r="J1716" s="186"/>
      <c r="K1716" s="186"/>
      <c r="L1716" s="186"/>
      <c r="M1716" s="186"/>
      <c r="N1716" s="168"/>
      <c r="O1716" s="155"/>
      <c r="P1716" s="169" t="s">
        <v>5293</v>
      </c>
      <c r="Q1716" s="171">
        <v>379.0456959</v>
      </c>
      <c r="R1716" s="186">
        <v>2.4475356279999998</v>
      </c>
      <c r="S1716" s="186">
        <v>13.207522000000001</v>
      </c>
      <c r="T1716" s="168">
        <v>10.62343379</v>
      </c>
      <c r="U1716" s="155">
        <f t="shared" si="90"/>
        <v>9.4131522798336178</v>
      </c>
    </row>
    <row r="1717" spans="1:21" ht="16" customHeight="1" x14ac:dyDescent="0.25">
      <c r="A1717" s="11"/>
      <c r="B1717" s="64"/>
      <c r="C1717" s="385"/>
      <c r="D1717" s="221"/>
      <c r="E1717" s="221"/>
      <c r="F1717" s="54"/>
      <c r="G1717" s="54"/>
      <c r="H1717" s="132"/>
      <c r="I1717" s="133"/>
      <c r="J1717" s="186"/>
      <c r="K1717" s="186"/>
      <c r="L1717" s="186"/>
      <c r="M1717" s="186"/>
      <c r="N1717" s="168"/>
      <c r="O1717" s="155"/>
      <c r="P1717" s="169" t="s">
        <v>5293</v>
      </c>
      <c r="Q1717" s="171">
        <v>397.2331064</v>
      </c>
      <c r="R1717" s="186">
        <v>1.97651384</v>
      </c>
      <c r="S1717" s="186">
        <v>10.665769170000001</v>
      </c>
      <c r="T1717" s="168">
        <v>8.1864481229999999</v>
      </c>
      <c r="U1717" s="155">
        <f t="shared" si="90"/>
        <v>12.215309801945471</v>
      </c>
    </row>
    <row r="1718" spans="1:21" ht="16" customHeight="1" x14ac:dyDescent="0.25">
      <c r="A1718" s="6" t="s">
        <v>1909</v>
      </c>
      <c r="B1718" s="59">
        <v>5</v>
      </c>
      <c r="C1718" s="201" t="s">
        <v>6311</v>
      </c>
      <c r="D1718" s="8" t="s">
        <v>1910</v>
      </c>
      <c r="E1718" s="8" t="s">
        <v>1910</v>
      </c>
      <c r="F1718" s="42" t="s">
        <v>1911</v>
      </c>
      <c r="G1718" s="42" t="s">
        <v>2073</v>
      </c>
      <c r="H1718" s="132" t="s">
        <v>1910</v>
      </c>
      <c r="I1718" s="133" t="s">
        <v>5193</v>
      </c>
      <c r="J1718" s="174" t="s">
        <v>5294</v>
      </c>
      <c r="K1718" s="175">
        <v>536.72780690000002</v>
      </c>
      <c r="L1718" s="186">
        <v>2.2220960650000001</v>
      </c>
      <c r="M1718" s="186">
        <v>50.090329760000003</v>
      </c>
      <c r="N1718" s="168">
        <v>6.8127687899999998</v>
      </c>
      <c r="O1718" s="155">
        <f t="shared" si="91"/>
        <v>14.678319943395584</v>
      </c>
      <c r="P1718" s="174" t="s">
        <v>5294</v>
      </c>
      <c r="Q1718" s="175">
        <v>528.83915039999999</v>
      </c>
      <c r="R1718" s="186">
        <v>16.38342707</v>
      </c>
      <c r="S1718" s="186">
        <v>95.36096508</v>
      </c>
      <c r="T1718" s="168">
        <v>50.979190250000002</v>
      </c>
      <c r="U1718" s="155">
        <f t="shared" si="90"/>
        <v>1.9615847075954682</v>
      </c>
    </row>
    <row r="1719" spans="1:21" ht="16" customHeight="1" x14ac:dyDescent="0.25">
      <c r="A1719" s="11" t="s">
        <v>2390</v>
      </c>
      <c r="B1719" s="61">
        <v>6</v>
      </c>
      <c r="C1719" s="210" t="s">
        <v>6312</v>
      </c>
      <c r="D1719" s="220" t="s">
        <v>2391</v>
      </c>
      <c r="E1719" s="220" t="s">
        <v>2392</v>
      </c>
      <c r="F1719" s="54" t="s">
        <v>2393</v>
      </c>
      <c r="G1719" s="54" t="s">
        <v>2394</v>
      </c>
      <c r="H1719" s="287" t="s">
        <v>2392</v>
      </c>
      <c r="I1719" s="287" t="s">
        <v>5194</v>
      </c>
      <c r="J1719" s="177" t="s">
        <v>5295</v>
      </c>
      <c r="K1719" s="178">
        <v>17.34109759</v>
      </c>
      <c r="L1719" s="186">
        <v>1.7526227000000001</v>
      </c>
      <c r="M1719" s="186">
        <v>100</v>
      </c>
      <c r="N1719" s="168">
        <v>163.93620179999999</v>
      </c>
      <c r="O1719" s="155">
        <f t="shared" si="91"/>
        <v>0.60999339317375845</v>
      </c>
      <c r="P1719" s="177" t="s">
        <v>5295</v>
      </c>
      <c r="Q1719" s="178">
        <v>16.862114800000001</v>
      </c>
      <c r="R1719" s="166">
        <v>0.74035282199999997</v>
      </c>
      <c r="S1719" s="186">
        <v>100</v>
      </c>
      <c r="T1719" s="168">
        <v>71.188123689999998</v>
      </c>
      <c r="U1719" s="155">
        <f t="shared" si="90"/>
        <v>1.4047286937279861</v>
      </c>
    </row>
    <row r="1720" spans="1:21" ht="16" customHeight="1" x14ac:dyDescent="0.25">
      <c r="A1720" s="11" t="s">
        <v>2370</v>
      </c>
      <c r="B1720" s="61">
        <v>6</v>
      </c>
      <c r="C1720" s="201" t="s">
        <v>6313</v>
      </c>
      <c r="D1720" s="444" t="s">
        <v>2371</v>
      </c>
      <c r="E1720" s="444" t="s">
        <v>2372</v>
      </c>
      <c r="F1720" s="54" t="s">
        <v>2373</v>
      </c>
      <c r="G1720" s="54" t="s">
        <v>2374</v>
      </c>
      <c r="H1720" s="133" t="s">
        <v>2372</v>
      </c>
      <c r="I1720" s="133" t="s">
        <v>5195</v>
      </c>
      <c r="J1720" s="169" t="s">
        <v>5296</v>
      </c>
      <c r="K1720" s="171">
        <v>390.47923270000001</v>
      </c>
      <c r="L1720" s="166">
        <v>0.61442859400000005</v>
      </c>
      <c r="M1720" s="186">
        <v>29.84136912</v>
      </c>
      <c r="N1720" s="168">
        <v>2.5888664989999999</v>
      </c>
      <c r="O1720" s="155">
        <f t="shared" si="91"/>
        <v>38.626943505440295</v>
      </c>
      <c r="P1720" s="174" t="s">
        <v>5296</v>
      </c>
      <c r="Q1720" s="171">
        <v>391.07056230000001</v>
      </c>
      <c r="R1720" s="186">
        <v>11.53398657</v>
      </c>
      <c r="S1720" s="186">
        <v>61.246852740000001</v>
      </c>
      <c r="T1720" s="168">
        <v>48.524484530000002</v>
      </c>
      <c r="U1720" s="155">
        <f t="shared" si="90"/>
        <v>2.0608152970316569</v>
      </c>
    </row>
    <row r="1721" spans="1:21" ht="16" customHeight="1" x14ac:dyDescent="0.25">
      <c r="A1721" s="11"/>
      <c r="B1721" s="61"/>
      <c r="C1721" s="202"/>
      <c r="D1721" s="368"/>
      <c r="E1721" s="368"/>
      <c r="F1721" s="54"/>
      <c r="G1721" s="54"/>
      <c r="H1721" s="133"/>
      <c r="I1721" s="133"/>
      <c r="J1721" s="186"/>
      <c r="K1721" s="186"/>
      <c r="L1721" s="186"/>
      <c r="M1721" s="186"/>
      <c r="N1721" s="168"/>
      <c r="O1721" s="155"/>
      <c r="P1721" s="174" t="s">
        <v>5296</v>
      </c>
      <c r="Q1721" s="175">
        <v>443.27811630000002</v>
      </c>
      <c r="R1721" s="186">
        <v>1.8967830429999999</v>
      </c>
      <c r="S1721" s="186">
        <v>10.07214557</v>
      </c>
      <c r="T1721" s="168">
        <v>7.0406371349999999</v>
      </c>
      <c r="U1721" s="155">
        <f t="shared" si="90"/>
        <v>14.203260029250179</v>
      </c>
    </row>
    <row r="1722" spans="1:21" ht="16" customHeight="1" x14ac:dyDescent="0.25">
      <c r="A1722" s="11"/>
      <c r="B1722" s="61"/>
      <c r="C1722" s="202"/>
      <c r="D1722" s="368"/>
      <c r="E1722" s="368"/>
      <c r="F1722" s="54"/>
      <c r="G1722" s="54"/>
      <c r="H1722" s="133"/>
      <c r="I1722" s="133"/>
      <c r="J1722" s="186"/>
      <c r="K1722" s="186"/>
      <c r="L1722" s="186"/>
      <c r="M1722" s="186"/>
      <c r="N1722" s="168"/>
      <c r="O1722" s="155"/>
      <c r="P1722" s="174" t="s">
        <v>5296</v>
      </c>
      <c r="Q1722" s="175">
        <v>446.86169319999999</v>
      </c>
      <c r="R1722" s="186">
        <v>1.8287195000000001</v>
      </c>
      <c r="S1722" s="192">
        <v>9.7107199919999996</v>
      </c>
      <c r="T1722" s="168">
        <v>6.7335890129999996</v>
      </c>
      <c r="U1722" s="155">
        <f t="shared" si="90"/>
        <v>14.850921225952167</v>
      </c>
    </row>
    <row r="1723" spans="1:21" ht="16" customHeight="1" x14ac:dyDescent="0.25">
      <c r="A1723" s="11"/>
      <c r="B1723" s="61"/>
      <c r="C1723" s="202"/>
      <c r="D1723" s="368"/>
      <c r="E1723" s="368"/>
      <c r="F1723" s="54"/>
      <c r="G1723" s="54"/>
      <c r="H1723" s="133"/>
      <c r="I1723" s="133"/>
      <c r="J1723" s="186"/>
      <c r="K1723" s="186"/>
      <c r="L1723" s="186"/>
      <c r="M1723" s="186"/>
      <c r="N1723" s="168"/>
      <c r="O1723" s="155"/>
      <c r="P1723" s="174" t="s">
        <v>5296</v>
      </c>
      <c r="Q1723" s="175">
        <v>473.38016249999998</v>
      </c>
      <c r="R1723" s="186">
        <v>2.0410604800000001</v>
      </c>
      <c r="S1723" s="186">
        <v>10.838276069999999</v>
      </c>
      <c r="T1723" s="168">
        <v>7.0946765550000004</v>
      </c>
      <c r="U1723" s="155">
        <f t="shared" si="90"/>
        <v>14.095075261679776</v>
      </c>
    </row>
    <row r="1724" spans="1:21" ht="16" customHeight="1" x14ac:dyDescent="0.25">
      <c r="A1724" t="s">
        <v>1775</v>
      </c>
      <c r="B1724" s="59">
        <v>5</v>
      </c>
      <c r="C1724" s="216" t="s">
        <v>6314</v>
      </c>
      <c r="D1724" s="8" t="s">
        <v>1776</v>
      </c>
      <c r="E1724" s="8" t="s">
        <v>1777</v>
      </c>
      <c r="F1724" s="42" t="s">
        <v>1778</v>
      </c>
      <c r="G1724" s="42" t="s">
        <v>2041</v>
      </c>
      <c r="H1724" s="132" t="s">
        <v>1777</v>
      </c>
      <c r="I1724" s="133" t="s">
        <v>5196</v>
      </c>
      <c r="J1724" s="174" t="s">
        <v>5297</v>
      </c>
      <c r="K1724" s="175">
        <v>824.57627119999995</v>
      </c>
      <c r="L1724" s="186">
        <v>3.0622076059999999</v>
      </c>
      <c r="M1724" s="186">
        <v>67.19274661</v>
      </c>
      <c r="N1724" s="168">
        <v>6.1121233999999998</v>
      </c>
      <c r="O1724" s="155">
        <f t="shared" si="91"/>
        <v>16.360926220828592</v>
      </c>
      <c r="P1724" s="174" t="s">
        <v>5297</v>
      </c>
      <c r="Q1724" s="175">
        <v>726.64438500000006</v>
      </c>
      <c r="R1724" s="186">
        <v>12.6224638</v>
      </c>
      <c r="S1724" s="186">
        <v>71.039081229999994</v>
      </c>
      <c r="T1724" s="168">
        <v>28.588546860000001</v>
      </c>
      <c r="U1724" s="155">
        <f t="shared" si="90"/>
        <v>3.4979042652887045</v>
      </c>
    </row>
    <row r="1725" spans="1:21" ht="16" customHeight="1" x14ac:dyDescent="0.25">
      <c r="A1725" s="20"/>
      <c r="B1725" s="63"/>
      <c r="C1725" s="246"/>
      <c r="D1725" s="21"/>
      <c r="E1725" s="21"/>
      <c r="F1725" s="42"/>
      <c r="G1725" s="42"/>
      <c r="H1725" s="132"/>
      <c r="I1725" s="133"/>
      <c r="J1725" s="186"/>
      <c r="K1725" s="186"/>
      <c r="L1725" s="186"/>
      <c r="M1725" s="186"/>
      <c r="N1725" s="168"/>
      <c r="O1725" s="155"/>
      <c r="P1725" s="174" t="s">
        <v>5297</v>
      </c>
      <c r="Q1725" s="175">
        <v>833.00802139999996</v>
      </c>
      <c r="R1725" s="186">
        <v>3.241178766</v>
      </c>
      <c r="S1725" s="186">
        <v>18.241316860000001</v>
      </c>
      <c r="T1725" s="168">
        <v>6.4038846850000004</v>
      </c>
      <c r="U1725" s="155">
        <f t="shared" si="90"/>
        <v>15.615521658944424</v>
      </c>
    </row>
    <row r="1726" spans="1:21" ht="16" customHeight="1" x14ac:dyDescent="0.25">
      <c r="A1726" s="6" t="s">
        <v>776</v>
      </c>
      <c r="B1726" s="60">
        <v>2</v>
      </c>
      <c r="C1726" s="197" t="s">
        <v>6315</v>
      </c>
      <c r="D1726" s="198" t="s">
        <v>777</v>
      </c>
      <c r="E1726" s="198" t="s">
        <v>778</v>
      </c>
      <c r="F1726" s="42" t="s">
        <v>779</v>
      </c>
      <c r="G1726" s="42" t="s">
        <v>780</v>
      </c>
      <c r="H1726" s="288" t="s">
        <v>778</v>
      </c>
      <c r="I1726" s="287" t="s">
        <v>5197</v>
      </c>
      <c r="J1726" s="177" t="s">
        <v>5298</v>
      </c>
      <c r="K1726" s="178">
        <v>16.166129890000001</v>
      </c>
      <c r="L1726" s="186">
        <v>1.3355552930000001</v>
      </c>
      <c r="M1726" s="186">
        <v>100</v>
      </c>
      <c r="N1726" s="168">
        <v>133.86063390000001</v>
      </c>
      <c r="O1726" s="155">
        <f t="shared" si="91"/>
        <v>0.74704561816661164</v>
      </c>
      <c r="P1726" s="177" t="s">
        <v>5298</v>
      </c>
      <c r="Q1726" s="178">
        <v>15.820326680000001</v>
      </c>
      <c r="R1726" s="186">
        <v>1.360922355</v>
      </c>
      <c r="S1726" s="186">
        <v>100</v>
      </c>
      <c r="T1726" s="168">
        <v>139.336456</v>
      </c>
      <c r="U1726" s="155">
        <f t="shared" si="90"/>
        <v>0.71768726484617928</v>
      </c>
    </row>
    <row r="1727" spans="1:21" ht="16" customHeight="1" x14ac:dyDescent="0.25">
      <c r="A1727" s="20" t="s">
        <v>1631</v>
      </c>
      <c r="B1727" s="239">
        <v>4</v>
      </c>
      <c r="C1727" s="362" t="s">
        <v>6316</v>
      </c>
      <c r="D1727" s="21" t="s">
        <v>1632</v>
      </c>
      <c r="E1727" s="21" t="s">
        <v>1633</v>
      </c>
      <c r="F1727" s="54" t="s">
        <v>1634</v>
      </c>
      <c r="G1727" s="46" t="s">
        <v>1635</v>
      </c>
      <c r="H1727" s="133" t="s">
        <v>1633</v>
      </c>
      <c r="I1727" s="133" t="s">
        <v>5198</v>
      </c>
      <c r="J1727" s="174" t="s">
        <v>5299</v>
      </c>
      <c r="K1727" s="175">
        <v>583.09134649999999</v>
      </c>
      <c r="L1727" s="186">
        <v>1.9807071279999999</v>
      </c>
      <c r="M1727" s="186">
        <v>65.663129269999999</v>
      </c>
      <c r="N1727" s="168">
        <v>5.5900449710000002</v>
      </c>
      <c r="O1727" s="155">
        <f t="shared" si="91"/>
        <v>17.888943741737208</v>
      </c>
      <c r="P1727" s="174" t="s">
        <v>5299</v>
      </c>
      <c r="Q1727" s="175">
        <v>453.85889859999997</v>
      </c>
      <c r="R1727" s="186">
        <v>16.042191930000001</v>
      </c>
      <c r="S1727" s="186">
        <v>71.764062469999999</v>
      </c>
      <c r="T1727" s="168">
        <v>58.159328350000003</v>
      </c>
      <c r="U1727" s="155">
        <f t="shared" si="90"/>
        <v>1.7194146293816337</v>
      </c>
    </row>
    <row r="1728" spans="1:21" ht="16" customHeight="1" x14ac:dyDescent="0.25">
      <c r="A1728" s="20"/>
      <c r="B1728" s="241"/>
      <c r="C1728" s="363"/>
      <c r="D1728" s="21"/>
      <c r="E1728" s="21"/>
      <c r="F1728" s="54"/>
      <c r="G1728" s="54"/>
      <c r="H1728" s="133"/>
      <c r="I1728" s="133"/>
      <c r="J1728" s="186"/>
      <c r="K1728" s="186"/>
      <c r="L1728" s="186"/>
      <c r="M1728" s="186"/>
      <c r="N1728" s="168"/>
      <c r="O1728" s="155"/>
      <c r="P1728" s="174" t="s">
        <v>5299</v>
      </c>
      <c r="Q1728" s="175">
        <v>521.90499130000001</v>
      </c>
      <c r="R1728" s="186">
        <v>2.5299340520000002</v>
      </c>
      <c r="S1728" s="186">
        <v>11.31755225</v>
      </c>
      <c r="T1728" s="168">
        <v>7.9767631100000003</v>
      </c>
      <c r="U1728" s="155">
        <f t="shared" si="90"/>
        <v>12.536413407417836</v>
      </c>
    </row>
    <row r="1729" spans="1:21" ht="16" customHeight="1" x14ac:dyDescent="0.25">
      <c r="A1729" s="20"/>
      <c r="B1729" s="241"/>
      <c r="C1729" s="363"/>
      <c r="D1729" s="21"/>
      <c r="E1729" s="21"/>
      <c r="F1729" s="54"/>
      <c r="G1729" s="54"/>
      <c r="H1729" s="133"/>
      <c r="I1729" s="133"/>
      <c r="J1729" s="186"/>
      <c r="K1729" s="186"/>
      <c r="L1729" s="186"/>
      <c r="M1729" s="186"/>
      <c r="N1729" s="168"/>
      <c r="O1729" s="155"/>
      <c r="P1729" s="174" t="s">
        <v>5299</v>
      </c>
      <c r="Q1729" s="175">
        <v>542.08922870000004</v>
      </c>
      <c r="R1729" s="186">
        <v>3.593907749</v>
      </c>
      <c r="S1729" s="186">
        <v>16.077193269999999</v>
      </c>
      <c r="T1729" s="168">
        <v>10.90970839</v>
      </c>
      <c r="U1729" s="155">
        <f t="shared" si="90"/>
        <v>9.1661478405473673</v>
      </c>
    </row>
    <row r="1730" spans="1:21" ht="16" customHeight="1" x14ac:dyDescent="0.25">
      <c r="A1730" s="11" t="s">
        <v>620</v>
      </c>
      <c r="B1730" s="61">
        <v>2</v>
      </c>
      <c r="C1730" s="197" t="s">
        <v>6317</v>
      </c>
      <c r="D1730" s="198" t="s">
        <v>621</v>
      </c>
      <c r="E1730" s="12" t="s">
        <v>622</v>
      </c>
      <c r="F1730" s="45" t="s">
        <v>4284</v>
      </c>
      <c r="G1730" s="45" t="s">
        <v>623</v>
      </c>
      <c r="H1730" s="133" t="s">
        <v>622</v>
      </c>
      <c r="I1730" s="133" t="s">
        <v>5199</v>
      </c>
      <c r="J1730" s="177" t="s">
        <v>5300</v>
      </c>
      <c r="K1730" s="178">
        <v>7.8145695359999996</v>
      </c>
      <c r="L1730" s="166">
        <v>0.51629029400000004</v>
      </c>
      <c r="M1730" s="186">
        <v>49.88670595</v>
      </c>
      <c r="N1730" s="168">
        <v>105.2693447</v>
      </c>
      <c r="O1730" s="155">
        <f t="shared" si="91"/>
        <v>0.94994416736404363</v>
      </c>
      <c r="P1730" s="164" t="s">
        <v>5300</v>
      </c>
      <c r="Q1730" s="165">
        <v>71.646369489999998</v>
      </c>
      <c r="R1730" s="186">
        <v>7.8104250390000001</v>
      </c>
      <c r="S1730" s="186">
        <v>100</v>
      </c>
      <c r="T1730" s="168">
        <v>178.82686279999999</v>
      </c>
      <c r="U1730" s="155">
        <f t="shared" si="90"/>
        <v>0.5592001024579849</v>
      </c>
    </row>
    <row r="1731" spans="1:21" ht="16" customHeight="1" x14ac:dyDescent="0.25">
      <c r="A1731" s="27" t="s">
        <v>3234</v>
      </c>
      <c r="B1731" s="64">
        <v>8</v>
      </c>
      <c r="C1731" s="384" t="s">
        <v>6318</v>
      </c>
      <c r="D1731" s="386" t="s">
        <v>3235</v>
      </c>
      <c r="E1731" s="386" t="s">
        <v>3236</v>
      </c>
      <c r="F1731" s="41" t="s">
        <v>3237</v>
      </c>
      <c r="G1731" s="41" t="s">
        <v>3238</v>
      </c>
      <c r="H1731" s="132" t="s">
        <v>3236</v>
      </c>
      <c r="I1731" s="133" t="s">
        <v>5200</v>
      </c>
      <c r="J1731" s="174" t="s">
        <v>5301</v>
      </c>
      <c r="K1731" s="175">
        <v>525.82293000000004</v>
      </c>
      <c r="L1731" s="186">
        <v>3.695493881</v>
      </c>
      <c r="M1731" s="186">
        <v>73.916519160000007</v>
      </c>
      <c r="N1731" s="168">
        <v>11.564943680000001</v>
      </c>
      <c r="O1731" s="155">
        <f t="shared" si="91"/>
        <v>8.6468211836549127</v>
      </c>
      <c r="P1731" s="174" t="s">
        <v>5301</v>
      </c>
      <c r="Q1731" s="175">
        <v>522.25469859999998</v>
      </c>
      <c r="R1731" s="186">
        <v>15.87434369</v>
      </c>
      <c r="S1731" s="186">
        <v>94.863014910000004</v>
      </c>
      <c r="T1731" s="168">
        <v>50.017561200000003</v>
      </c>
      <c r="U1731" s="155">
        <f t="shared" ref="U1731:U1794" si="92">100/T1731</f>
        <v>1.9992977986299738</v>
      </c>
    </row>
    <row r="1732" spans="1:21" ht="16" customHeight="1" x14ac:dyDescent="0.25">
      <c r="A1732" s="30"/>
      <c r="B1732" s="64"/>
      <c r="C1732" s="385"/>
      <c r="D1732" s="390"/>
      <c r="E1732" s="390"/>
      <c r="F1732" s="41"/>
      <c r="G1732" s="41"/>
      <c r="H1732" s="132"/>
      <c r="I1732" s="133"/>
      <c r="J1732" s="186"/>
      <c r="K1732" s="186"/>
      <c r="L1732" s="186"/>
      <c r="M1732" s="186"/>
      <c r="N1732" s="168"/>
      <c r="O1732" s="155"/>
      <c r="P1732" s="186"/>
      <c r="Q1732" s="186"/>
      <c r="R1732" s="186"/>
      <c r="S1732" s="186"/>
      <c r="T1732" s="168"/>
      <c r="U1732" s="155"/>
    </row>
    <row r="1733" spans="1:21" ht="16" customHeight="1" x14ac:dyDescent="0.25">
      <c r="A1733" s="30"/>
      <c r="B1733" s="64"/>
      <c r="C1733" s="385"/>
      <c r="D1733" s="390"/>
      <c r="E1733" s="390"/>
      <c r="F1733" s="41"/>
      <c r="G1733" s="41"/>
      <c r="H1733" s="132"/>
      <c r="I1733" s="133"/>
      <c r="J1733" s="186"/>
      <c r="K1733" s="186"/>
      <c r="L1733" s="186"/>
      <c r="M1733" s="186"/>
      <c r="N1733" s="168"/>
      <c r="O1733" s="155"/>
      <c r="P1733" s="186"/>
      <c r="Q1733" s="186"/>
      <c r="R1733" s="186"/>
      <c r="S1733" s="186"/>
      <c r="T1733" s="168"/>
      <c r="U1733" s="155"/>
    </row>
    <row r="1734" spans="1:21" ht="16" customHeight="1" x14ac:dyDescent="0.25">
      <c r="A1734" s="20" t="s">
        <v>1504</v>
      </c>
      <c r="B1734" s="59">
        <v>4</v>
      </c>
      <c r="C1734" s="201" t="s">
        <v>6319</v>
      </c>
      <c r="D1734" s="21" t="s">
        <v>1505</v>
      </c>
      <c r="E1734" s="21" t="s">
        <v>1506</v>
      </c>
      <c r="F1734" s="54" t="s">
        <v>1507</v>
      </c>
      <c r="G1734" s="54" t="s">
        <v>1508</v>
      </c>
      <c r="H1734" s="133" t="s">
        <v>1506</v>
      </c>
      <c r="I1734" s="133" t="s">
        <v>5201</v>
      </c>
      <c r="J1734" s="169" t="s">
        <v>5302</v>
      </c>
      <c r="K1734" s="171">
        <v>323.51298179999998</v>
      </c>
      <c r="L1734" s="186">
        <v>2.6234089310000002</v>
      </c>
      <c r="M1734" s="186">
        <v>100</v>
      </c>
      <c r="N1734" s="168">
        <v>13.339841</v>
      </c>
      <c r="O1734" s="155">
        <f t="shared" si="91"/>
        <v>7.4963412232574589</v>
      </c>
      <c r="P1734" s="169" t="s">
        <v>5302</v>
      </c>
      <c r="Q1734" s="171">
        <v>325.1120578</v>
      </c>
      <c r="R1734" s="186">
        <v>17.66418711</v>
      </c>
      <c r="S1734" s="186">
        <v>84.093241460000002</v>
      </c>
      <c r="T1734" s="168">
        <v>89.379653660000002</v>
      </c>
      <c r="U1734" s="155">
        <f t="shared" si="92"/>
        <v>1.1188228629795296</v>
      </c>
    </row>
    <row r="1735" spans="1:21" ht="16" customHeight="1" x14ac:dyDescent="0.25">
      <c r="A1735" s="20"/>
      <c r="B1735" s="63"/>
      <c r="C1735" s="202"/>
      <c r="D1735" s="21"/>
      <c r="E1735" s="21"/>
      <c r="F1735" s="54"/>
      <c r="G1735" s="54"/>
      <c r="H1735" s="133"/>
      <c r="I1735" s="133"/>
      <c r="J1735" s="186"/>
      <c r="K1735" s="186"/>
      <c r="L1735" s="186"/>
      <c r="M1735" s="186"/>
      <c r="N1735" s="168"/>
      <c r="O1735" s="155"/>
      <c r="P1735" s="169" t="s">
        <v>5302</v>
      </c>
      <c r="Q1735" s="171">
        <v>355.55000100000001</v>
      </c>
      <c r="R1735" s="186">
        <v>3.3412906229999999</v>
      </c>
      <c r="S1735" s="186">
        <v>15.90675854</v>
      </c>
      <c r="T1735" s="168">
        <v>15.46042263</v>
      </c>
      <c r="U1735" s="155">
        <f t="shared" si="92"/>
        <v>6.468128484790328</v>
      </c>
    </row>
    <row r="1736" spans="1:21" ht="16" customHeight="1" x14ac:dyDescent="0.25">
      <c r="A1736" s="20"/>
      <c r="B1736" s="63"/>
      <c r="C1736" s="202"/>
      <c r="D1736" s="21"/>
      <c r="E1736" s="21"/>
      <c r="F1736" s="54"/>
      <c r="G1736" s="54"/>
      <c r="H1736" s="133"/>
      <c r="I1736" s="133"/>
      <c r="J1736" s="186"/>
      <c r="K1736" s="186"/>
      <c r="L1736" s="186"/>
      <c r="M1736" s="186"/>
      <c r="N1736" s="168"/>
      <c r="O1736" s="155"/>
      <c r="P1736" s="186"/>
      <c r="Q1736" s="186"/>
      <c r="R1736" s="186"/>
      <c r="S1736" s="186"/>
      <c r="T1736" s="168"/>
      <c r="U1736" s="155"/>
    </row>
    <row r="1737" spans="1:21" ht="16" customHeight="1" x14ac:dyDescent="0.25">
      <c r="A1737" s="27" t="s">
        <v>3418</v>
      </c>
      <c r="B1737" s="64">
        <v>9</v>
      </c>
      <c r="C1737" s="216" t="s">
        <v>6320</v>
      </c>
      <c r="D1737" s="8" t="s">
        <v>3419</v>
      </c>
      <c r="E1737" s="161" t="s">
        <v>3420</v>
      </c>
      <c r="F1737" s="41" t="s">
        <v>3421</v>
      </c>
      <c r="G1737" s="41" t="s">
        <v>3422</v>
      </c>
      <c r="H1737" s="133" t="s">
        <v>3420</v>
      </c>
      <c r="I1737" s="133" t="s">
        <v>5202</v>
      </c>
      <c r="J1737" s="177" t="s">
        <v>5303</v>
      </c>
      <c r="K1737" s="178">
        <v>15.790110439999999</v>
      </c>
      <c r="L1737" s="166">
        <v>0.899221979</v>
      </c>
      <c r="M1737" s="186">
        <v>100</v>
      </c>
      <c r="N1737" s="168">
        <v>92.239124000000004</v>
      </c>
      <c r="O1737" s="155">
        <f t="shared" si="91"/>
        <v>1.0841386568241909</v>
      </c>
      <c r="P1737" s="174" t="s">
        <v>5303</v>
      </c>
      <c r="Q1737" s="175">
        <v>796.64907110000001</v>
      </c>
      <c r="R1737" s="186">
        <v>5.3009307530000003</v>
      </c>
      <c r="S1737" s="186">
        <v>88.664183309999999</v>
      </c>
      <c r="T1737" s="168">
        <v>10.951373589999999</v>
      </c>
      <c r="U1737" s="155">
        <f t="shared" si="92"/>
        <v>9.1312746458866823</v>
      </c>
    </row>
    <row r="1738" spans="1:21" ht="16" customHeight="1" x14ac:dyDescent="0.25">
      <c r="A1738" s="445" t="s">
        <v>3467</v>
      </c>
      <c r="B1738" s="64">
        <v>9</v>
      </c>
      <c r="C1738" s="377" t="s">
        <v>6321</v>
      </c>
      <c r="D1738" s="378" t="s">
        <v>3468</v>
      </c>
      <c r="E1738" s="220" t="s">
        <v>3469</v>
      </c>
      <c r="F1738" s="56" t="s">
        <v>3470</v>
      </c>
      <c r="G1738" s="56" t="s">
        <v>3471</v>
      </c>
      <c r="H1738" s="132" t="s">
        <v>3472</v>
      </c>
      <c r="I1738" s="133" t="s">
        <v>5203</v>
      </c>
      <c r="J1738" s="174" t="s">
        <v>5304</v>
      </c>
      <c r="K1738" s="178">
        <v>56.104118270000001</v>
      </c>
      <c r="L1738" s="166">
        <v>0.375937882</v>
      </c>
      <c r="M1738" s="186">
        <v>40.239695759999996</v>
      </c>
      <c r="N1738" s="168">
        <v>10.98092411</v>
      </c>
      <c r="O1738" s="155">
        <f t="shared" si="91"/>
        <v>9.106701676312742</v>
      </c>
      <c r="P1738" s="174" t="s">
        <v>5304</v>
      </c>
      <c r="Q1738" s="175">
        <v>732.78406299999995</v>
      </c>
      <c r="R1738" s="186">
        <v>14.43135685</v>
      </c>
      <c r="S1738" s="186">
        <v>75.545934729999999</v>
      </c>
      <c r="T1738" s="168">
        <v>32.41173809</v>
      </c>
      <c r="U1738" s="155">
        <f t="shared" si="92"/>
        <v>3.0853019891226698</v>
      </c>
    </row>
    <row r="1739" spans="1:21" ht="16" customHeight="1" x14ac:dyDescent="0.25">
      <c r="A1739" s="446"/>
      <c r="B1739" s="64"/>
      <c r="C1739" s="379"/>
      <c r="D1739" s="380"/>
      <c r="E1739" s="221"/>
      <c r="F1739" s="56"/>
      <c r="G1739" s="56"/>
      <c r="H1739" s="132"/>
      <c r="I1739" s="133"/>
      <c r="J1739" s="174" t="s">
        <v>5304</v>
      </c>
      <c r="K1739" s="175">
        <v>725.38253829999996</v>
      </c>
      <c r="L1739" s="166">
        <v>0.207582189</v>
      </c>
      <c r="M1739" s="186">
        <v>22.219213700000001</v>
      </c>
      <c r="N1739" s="168">
        <v>0.47096929100000001</v>
      </c>
      <c r="O1739" s="155">
        <f t="shared" si="91"/>
        <v>212.32806875300071</v>
      </c>
      <c r="P1739" s="174" t="s">
        <v>5304</v>
      </c>
      <c r="Q1739" s="175">
        <v>825.5689026</v>
      </c>
      <c r="R1739" s="186">
        <v>4.2386597960000003</v>
      </c>
      <c r="S1739" s="186">
        <v>22.188732470000001</v>
      </c>
      <c r="T1739" s="168">
        <v>8.4501363250000008</v>
      </c>
      <c r="U1739" s="155">
        <f t="shared" si="92"/>
        <v>11.83412860501987</v>
      </c>
    </row>
    <row r="1740" spans="1:21" ht="16" customHeight="1" x14ac:dyDescent="0.25">
      <c r="A1740" s="20" t="s">
        <v>1606</v>
      </c>
      <c r="B1740" s="59" t="s">
        <v>6322</v>
      </c>
      <c r="C1740" s="210" t="s">
        <v>6323</v>
      </c>
      <c r="D1740" s="207" t="s">
        <v>1607</v>
      </c>
      <c r="E1740" s="207" t="s">
        <v>1608</v>
      </c>
      <c r="F1740" s="54" t="s">
        <v>1609</v>
      </c>
      <c r="G1740" s="54" t="s">
        <v>1610</v>
      </c>
      <c r="H1740" s="132" t="s">
        <v>1608</v>
      </c>
      <c r="I1740" s="133" t="s">
        <v>5204</v>
      </c>
      <c r="J1740" s="174" t="s">
        <v>5305</v>
      </c>
      <c r="K1740" s="175">
        <v>1280.5681050000001</v>
      </c>
      <c r="L1740" s="186">
        <v>1.1801828329999999</v>
      </c>
      <c r="M1740" s="186">
        <v>28.753869269999999</v>
      </c>
      <c r="N1740" s="168">
        <v>1.5169933259999999</v>
      </c>
      <c r="O1740" s="155">
        <f t="shared" si="91"/>
        <v>65.919868127356551</v>
      </c>
      <c r="P1740" s="174" t="s">
        <v>5305</v>
      </c>
      <c r="Q1740" s="175">
        <v>1211.1610989999999</v>
      </c>
      <c r="R1740" s="186">
        <v>6.8537066299999996</v>
      </c>
      <c r="S1740" s="186">
        <v>88.965706850000004</v>
      </c>
      <c r="T1740" s="168">
        <v>9.3144154310000005</v>
      </c>
      <c r="U1740" s="155">
        <f t="shared" si="92"/>
        <v>10.736046801947715</v>
      </c>
    </row>
    <row r="1741" spans="1:21" ht="16" customHeight="1" x14ac:dyDescent="0.25">
      <c r="A1741" s="20"/>
      <c r="B1741" s="63"/>
      <c r="C1741" s="211"/>
      <c r="D1741" s="209"/>
      <c r="E1741" s="209"/>
      <c r="F1741" s="54"/>
      <c r="G1741" s="54"/>
      <c r="H1741" s="132"/>
      <c r="I1741" s="133"/>
      <c r="J1741" s="186"/>
      <c r="K1741" s="186"/>
      <c r="L1741" s="186"/>
      <c r="M1741" s="186"/>
      <c r="N1741" s="168"/>
      <c r="O1741" s="155"/>
      <c r="P1741" s="186"/>
      <c r="Q1741" s="186"/>
      <c r="R1741" s="186"/>
      <c r="S1741" s="186"/>
      <c r="T1741" s="168"/>
      <c r="U1741" s="155"/>
    </row>
    <row r="1742" spans="1:21" ht="16" customHeight="1" x14ac:dyDescent="0.25">
      <c r="A1742" s="311" t="s">
        <v>2577</v>
      </c>
      <c r="B1742" s="342">
        <v>7</v>
      </c>
      <c r="C1742" s="206" t="s">
        <v>6324</v>
      </c>
      <c r="D1742" s="79" t="s">
        <v>2578</v>
      </c>
      <c r="E1742" s="223" t="s">
        <v>2579</v>
      </c>
      <c r="F1742" s="42" t="s">
        <v>2580</v>
      </c>
      <c r="G1742" s="38" t="s">
        <v>2581</v>
      </c>
      <c r="H1742" s="132" t="s">
        <v>2579</v>
      </c>
      <c r="I1742" s="133" t="s">
        <v>5205</v>
      </c>
      <c r="J1742" s="177" t="s">
        <v>5306</v>
      </c>
      <c r="K1742" s="178">
        <v>18.25221097</v>
      </c>
      <c r="L1742" s="166">
        <v>0.88869224899999999</v>
      </c>
      <c r="M1742" s="186">
        <v>100</v>
      </c>
      <c r="N1742" s="168">
        <v>79.034960479999995</v>
      </c>
      <c r="O1742" s="155">
        <f t="shared" si="91"/>
        <v>1.2652628582677063</v>
      </c>
      <c r="P1742" s="174" t="s">
        <v>5306</v>
      </c>
      <c r="Q1742" s="175">
        <v>622.51495220000004</v>
      </c>
      <c r="R1742" s="186">
        <v>11.76076276</v>
      </c>
      <c r="S1742" s="186">
        <v>83.07468643</v>
      </c>
      <c r="T1742" s="168">
        <v>31.09063501</v>
      </c>
      <c r="U1742" s="155">
        <f t="shared" si="92"/>
        <v>3.2164026230997202</v>
      </c>
    </row>
    <row r="1743" spans="1:21" ht="16" customHeight="1" x14ac:dyDescent="0.25">
      <c r="A1743" s="11"/>
      <c r="B1743" s="269"/>
      <c r="C1743" s="208"/>
      <c r="D1743" s="77"/>
      <c r="E1743" s="22"/>
      <c r="F1743" s="42"/>
      <c r="G1743" s="42"/>
      <c r="H1743" s="132"/>
      <c r="I1743" s="133"/>
      <c r="J1743" s="186"/>
      <c r="K1743" s="186"/>
      <c r="L1743" s="186"/>
      <c r="M1743" s="186"/>
      <c r="N1743" s="168"/>
      <c r="O1743" s="155"/>
      <c r="P1743" s="174" t="s">
        <v>5306</v>
      </c>
      <c r="Q1743" s="175">
        <v>758.92155530000002</v>
      </c>
      <c r="R1743" s="186">
        <v>1.3277701630000001</v>
      </c>
      <c r="S1743" s="192">
        <v>9.3789911569999997</v>
      </c>
      <c r="T1743" s="168">
        <v>2.8794032600000001</v>
      </c>
      <c r="U1743" s="155">
        <f t="shared" si="92"/>
        <v>34.729418205909788</v>
      </c>
    </row>
    <row r="1744" spans="1:21" ht="16" customHeight="1" x14ac:dyDescent="0.25">
      <c r="A1744" s="11" t="s">
        <v>606</v>
      </c>
      <c r="B1744" s="239">
        <v>2</v>
      </c>
      <c r="C1744" s="240" t="s">
        <v>6325</v>
      </c>
      <c r="D1744" s="12" t="s">
        <v>607</v>
      </c>
      <c r="E1744" s="12" t="s">
        <v>608</v>
      </c>
      <c r="F1744" s="90" t="s">
        <v>609</v>
      </c>
      <c r="G1744" s="54" t="s">
        <v>610</v>
      </c>
      <c r="H1744" s="133" t="s">
        <v>608</v>
      </c>
      <c r="I1744" s="133" t="s">
        <v>5206</v>
      </c>
      <c r="J1744" s="177" t="s">
        <v>5307</v>
      </c>
      <c r="K1744" s="178">
        <v>18.091386660000001</v>
      </c>
      <c r="L1744" s="166">
        <v>0.78186392299999996</v>
      </c>
      <c r="M1744" s="186">
        <v>100</v>
      </c>
      <c r="N1744" s="168">
        <v>70.143662090000007</v>
      </c>
      <c r="O1744" s="155">
        <f t="shared" si="91"/>
        <v>1.4256455540016131</v>
      </c>
      <c r="P1744" s="177" t="s">
        <v>5307</v>
      </c>
      <c r="Q1744" s="178">
        <v>17.953810860000001</v>
      </c>
      <c r="R1744" s="166">
        <v>0.95879908300000005</v>
      </c>
      <c r="S1744" s="186">
        <v>100</v>
      </c>
      <c r="T1744" s="168">
        <v>86.666836119999999</v>
      </c>
      <c r="U1744" s="155">
        <f t="shared" si="92"/>
        <v>1.153843897815062</v>
      </c>
    </row>
    <row r="1745" spans="1:21" ht="16" customHeight="1" x14ac:dyDescent="0.25">
      <c r="A1745" s="27" t="s">
        <v>3494</v>
      </c>
      <c r="B1745" s="64">
        <v>9</v>
      </c>
      <c r="C1745" s="216" t="s">
        <v>6326</v>
      </c>
      <c r="D1745" s="8" t="s">
        <v>3495</v>
      </c>
      <c r="E1745" s="8" t="s">
        <v>3496</v>
      </c>
      <c r="F1745" s="41" t="s">
        <v>3497</v>
      </c>
      <c r="G1745" s="41" t="s">
        <v>3498</v>
      </c>
      <c r="H1745" s="133" t="s">
        <v>3496</v>
      </c>
      <c r="I1745" s="133" t="s">
        <v>5207</v>
      </c>
      <c r="J1745" s="177" t="s">
        <v>5308</v>
      </c>
      <c r="K1745" s="178">
        <v>14.79460708</v>
      </c>
      <c r="L1745" s="166">
        <v>0.298649795</v>
      </c>
      <c r="M1745" s="186">
        <v>24.25465882</v>
      </c>
      <c r="N1745" s="168">
        <v>32.660223139999999</v>
      </c>
      <c r="O1745" s="155">
        <f t="shared" si="91"/>
        <v>3.0618284379547567</v>
      </c>
      <c r="P1745" s="174" t="s">
        <v>5308</v>
      </c>
      <c r="Q1745" s="175">
        <v>980.1110731</v>
      </c>
      <c r="R1745" s="186">
        <v>2.2395732480000001</v>
      </c>
      <c r="S1745" s="186">
        <v>72.033753110000006</v>
      </c>
      <c r="T1745" s="168">
        <v>3.760971241</v>
      </c>
      <c r="U1745" s="155">
        <f t="shared" si="92"/>
        <v>26.588876540680786</v>
      </c>
    </row>
    <row r="1746" spans="1:21" ht="16" customHeight="1" x14ac:dyDescent="0.25">
      <c r="A1746" s="30"/>
      <c r="B1746" s="64"/>
      <c r="C1746" s="246"/>
      <c r="D1746" s="21"/>
      <c r="E1746" s="21"/>
      <c r="F1746" s="41"/>
      <c r="G1746" s="41"/>
      <c r="H1746" s="133"/>
      <c r="I1746" s="133"/>
      <c r="J1746" s="186"/>
      <c r="K1746" s="186"/>
      <c r="L1746" s="186"/>
      <c r="M1746" s="186"/>
      <c r="N1746" s="168"/>
      <c r="O1746" s="155"/>
      <c r="P1746" s="186"/>
      <c r="Q1746" s="186"/>
      <c r="R1746" s="186"/>
      <c r="S1746" s="186"/>
      <c r="T1746" s="168"/>
      <c r="U1746" s="155"/>
    </row>
    <row r="1747" spans="1:21" ht="16" customHeight="1" x14ac:dyDescent="0.25">
      <c r="A1747" s="6" t="s">
        <v>3403</v>
      </c>
      <c r="B1747" s="60">
        <v>9</v>
      </c>
      <c r="C1747" s="336" t="s">
        <v>6327</v>
      </c>
      <c r="D1747" s="267" t="s">
        <v>3404</v>
      </c>
      <c r="E1747" s="420" t="s">
        <v>3405</v>
      </c>
      <c r="F1747" s="56" t="s">
        <v>3406</v>
      </c>
      <c r="G1747" s="56" t="s">
        <v>3407</v>
      </c>
      <c r="H1747" s="132" t="s">
        <v>3405</v>
      </c>
      <c r="I1747" s="133" t="s">
        <v>5208</v>
      </c>
      <c r="J1747" s="177" t="s">
        <v>5309</v>
      </c>
      <c r="K1747" s="178">
        <v>17.48373102</v>
      </c>
      <c r="L1747" s="186">
        <v>1.6461412740000001</v>
      </c>
      <c r="M1747" s="186">
        <v>91.833469100000002</v>
      </c>
      <c r="N1747" s="168">
        <v>152.7384357</v>
      </c>
      <c r="O1747" s="155">
        <f t="shared" si="91"/>
        <v>0.65471405112734171</v>
      </c>
      <c r="P1747" s="174" t="s">
        <v>5309</v>
      </c>
      <c r="Q1747" s="175">
        <v>1310.0062600000001</v>
      </c>
      <c r="R1747" s="186">
        <v>5.4340453430000002</v>
      </c>
      <c r="S1747" s="186">
        <v>83.75345317</v>
      </c>
      <c r="T1747" s="168">
        <v>6.8279278879999996</v>
      </c>
      <c r="U1747" s="155">
        <f t="shared" si="92"/>
        <v>14.645731712508093</v>
      </c>
    </row>
    <row r="1748" spans="1:21" ht="16" customHeight="1" x14ac:dyDescent="0.2">
      <c r="A1748" s="13" t="s">
        <v>1171</v>
      </c>
      <c r="B1748" s="62">
        <v>3</v>
      </c>
      <c r="C1748" s="227" t="s">
        <v>6328</v>
      </c>
      <c r="D1748" s="447" t="s">
        <v>1172</v>
      </c>
      <c r="E1748" s="217" t="s">
        <v>1173</v>
      </c>
      <c r="F1748" s="51" t="s">
        <v>1174</v>
      </c>
      <c r="G1748" s="53" t="s">
        <v>4278</v>
      </c>
      <c r="H1748" s="133" t="s">
        <v>1297</v>
      </c>
      <c r="I1748" s="133" t="s">
        <v>5209</v>
      </c>
      <c r="J1748" s="177" t="s">
        <v>5310</v>
      </c>
      <c r="K1748" s="178">
        <v>21.15229673</v>
      </c>
      <c r="L1748" s="166">
        <v>0.79397262700000004</v>
      </c>
      <c r="M1748" s="186">
        <v>36.243145400000003</v>
      </c>
      <c r="N1748" s="168">
        <v>61.047557259999998</v>
      </c>
      <c r="O1748" s="155">
        <f t="shared" si="91"/>
        <v>1.6380671805442195</v>
      </c>
      <c r="P1748" s="174" t="s">
        <v>5310</v>
      </c>
      <c r="Q1748" s="175">
        <v>676.2342764</v>
      </c>
      <c r="R1748" s="186">
        <v>5.9793277270000003</v>
      </c>
      <c r="S1748" s="186">
        <v>74.103270899999998</v>
      </c>
      <c r="T1748" s="168">
        <v>14.55169117</v>
      </c>
      <c r="U1748" s="155">
        <f t="shared" si="92"/>
        <v>6.8720534838013609</v>
      </c>
    </row>
    <row r="1749" spans="1:21" ht="16" customHeight="1" x14ac:dyDescent="0.25">
      <c r="A1749" t="s">
        <v>6329</v>
      </c>
      <c r="B1749" s="59">
        <v>5</v>
      </c>
      <c r="C1749" s="201" t="s">
        <v>6330</v>
      </c>
      <c r="D1749" s="8" t="s">
        <v>6331</v>
      </c>
      <c r="E1749" s="8" t="s">
        <v>2008</v>
      </c>
      <c r="F1749" s="42" t="s">
        <v>2009</v>
      </c>
      <c r="G1749" s="42" t="s">
        <v>2099</v>
      </c>
      <c r="H1749" s="132" t="s">
        <v>2008</v>
      </c>
      <c r="I1749" s="133" t="s">
        <v>5210</v>
      </c>
      <c r="J1749" s="177" t="s">
        <v>5311</v>
      </c>
      <c r="K1749" s="178">
        <v>17.456302090000001</v>
      </c>
      <c r="L1749" s="166">
        <v>0.67161569200000004</v>
      </c>
      <c r="M1749" s="186">
        <v>68.469942630000006</v>
      </c>
      <c r="N1749" s="168">
        <v>62.412839079999998</v>
      </c>
      <c r="O1749" s="155">
        <f t="shared" si="91"/>
        <v>1.6022344356394562</v>
      </c>
      <c r="P1749" s="174" t="s">
        <v>5311</v>
      </c>
      <c r="Q1749" s="175">
        <v>791.29818590000002</v>
      </c>
      <c r="R1749" s="186">
        <v>9.0022104639999991</v>
      </c>
      <c r="S1749" s="186">
        <v>92.817176189999998</v>
      </c>
      <c r="T1749" s="168">
        <v>18.723694729999998</v>
      </c>
      <c r="U1749" s="155">
        <f t="shared" si="92"/>
        <v>5.3408262333915975</v>
      </c>
    </row>
    <row r="1750" spans="1:21" ht="16" customHeight="1" x14ac:dyDescent="0.25">
      <c r="A1750" s="445" t="s">
        <v>6332</v>
      </c>
      <c r="B1750" s="205">
        <v>8</v>
      </c>
      <c r="C1750" s="215" t="s">
        <v>6333</v>
      </c>
      <c r="D1750" s="8" t="s">
        <v>6334</v>
      </c>
      <c r="E1750" s="161" t="s">
        <v>3252</v>
      </c>
      <c r="F1750" s="41" t="s">
        <v>3253</v>
      </c>
      <c r="G1750" s="41" t="s">
        <v>3254</v>
      </c>
      <c r="H1750" s="132" t="s">
        <v>3252</v>
      </c>
      <c r="I1750" s="133" t="s">
        <v>5211</v>
      </c>
      <c r="J1750" s="177" t="s">
        <v>5312</v>
      </c>
      <c r="K1750" s="178">
        <v>20.629139070000001</v>
      </c>
      <c r="L1750" s="166">
        <v>0.40208539399999998</v>
      </c>
      <c r="M1750" s="186">
        <v>23.798859149999998</v>
      </c>
      <c r="N1750" s="168">
        <v>31.690113159999999</v>
      </c>
      <c r="O1750" s="155">
        <f t="shared" ref="O1750:O1811" si="93">100/N1750</f>
        <v>3.155558312307396</v>
      </c>
      <c r="P1750" s="174" t="s">
        <v>5312</v>
      </c>
      <c r="Q1750" s="175">
        <v>1233.598434</v>
      </c>
      <c r="R1750" s="186">
        <v>4.0975806759999998</v>
      </c>
      <c r="S1750" s="186">
        <v>80.355231900000007</v>
      </c>
      <c r="T1750" s="168">
        <v>5.4674825460000003</v>
      </c>
      <c r="U1750" s="155">
        <f t="shared" si="92"/>
        <v>18.289953220456059</v>
      </c>
    </row>
    <row r="1751" spans="1:21" ht="16" customHeight="1" x14ac:dyDescent="0.25">
      <c r="A1751" s="23" t="s">
        <v>1733</v>
      </c>
      <c r="B1751" s="145">
        <v>5</v>
      </c>
      <c r="C1751" s="244" t="s">
        <v>6335</v>
      </c>
      <c r="D1751" s="79" t="s">
        <v>1734</v>
      </c>
      <c r="E1751" s="223" t="s">
        <v>1735</v>
      </c>
      <c r="F1751" s="42" t="s">
        <v>1736</v>
      </c>
      <c r="G1751" s="42" t="s">
        <v>2029</v>
      </c>
      <c r="H1751" s="140" t="s">
        <v>1735</v>
      </c>
      <c r="I1751" s="133" t="s">
        <v>5212</v>
      </c>
      <c r="J1751" s="164" t="s">
        <v>5313</v>
      </c>
      <c r="K1751" s="165">
        <v>82.749383910000006</v>
      </c>
      <c r="L1751" s="186">
        <v>1.569961693</v>
      </c>
      <c r="M1751" s="186">
        <v>67.939656709999994</v>
      </c>
      <c r="N1751" s="168">
        <v>31.137754080000001</v>
      </c>
      <c r="O1751" s="155">
        <f t="shared" si="93"/>
        <v>3.2115354159159062</v>
      </c>
      <c r="P1751" s="164" t="s">
        <v>5313</v>
      </c>
      <c r="Q1751" s="165">
        <v>82.45351402</v>
      </c>
      <c r="R1751" s="186">
        <v>7.9338961360000004</v>
      </c>
      <c r="S1751" s="186">
        <v>100</v>
      </c>
      <c r="T1751" s="168">
        <v>157.9193904</v>
      </c>
      <c r="U1751" s="155">
        <f t="shared" si="92"/>
        <v>0.63323446061124111</v>
      </c>
    </row>
    <row r="1752" spans="1:21" ht="16" customHeight="1" x14ac:dyDescent="0.25">
      <c r="A1752" s="6" t="s">
        <v>4327</v>
      </c>
      <c r="B1752" s="64">
        <v>9</v>
      </c>
      <c r="C1752" s="201" t="s">
        <v>6336</v>
      </c>
      <c r="D1752" s="8" t="s">
        <v>4328</v>
      </c>
      <c r="E1752" s="161" t="s">
        <v>4329</v>
      </c>
      <c r="F1752" s="42" t="s">
        <v>4330</v>
      </c>
      <c r="G1752" s="42" t="s">
        <v>4331</v>
      </c>
      <c r="H1752" s="134" t="s">
        <v>4326</v>
      </c>
      <c r="I1752" s="133" t="s">
        <v>5213</v>
      </c>
      <c r="J1752" s="174" t="s">
        <v>5314</v>
      </c>
      <c r="K1752" s="175">
        <v>649.55760959999998</v>
      </c>
      <c r="L1752" s="166">
        <v>0.15826755100000001</v>
      </c>
      <c r="M1752" s="192">
        <v>5.7479500379999999</v>
      </c>
      <c r="N1752" s="168">
        <v>0.40098270800000002</v>
      </c>
      <c r="O1752" s="155">
        <f t="shared" si="93"/>
        <v>249.38731273170012</v>
      </c>
      <c r="P1752" s="174" t="s">
        <v>5314</v>
      </c>
      <c r="Q1752" s="175">
        <v>642.31551030000003</v>
      </c>
      <c r="R1752" s="186">
        <v>11.950907859999999</v>
      </c>
      <c r="S1752" s="186">
        <v>84.566137519999998</v>
      </c>
      <c r="T1752" s="168">
        <v>30.619773049999999</v>
      </c>
      <c r="U1752" s="155">
        <f t="shared" si="92"/>
        <v>3.2658635267056626</v>
      </c>
    </row>
    <row r="1753" spans="1:21" ht="16" customHeight="1" x14ac:dyDescent="0.2">
      <c r="A1753" s="315" t="s">
        <v>1246</v>
      </c>
      <c r="B1753" s="316">
        <v>3</v>
      </c>
      <c r="C1753" s="330" t="s">
        <v>6337</v>
      </c>
      <c r="D1753" s="315" t="s">
        <v>1247</v>
      </c>
      <c r="E1753" s="75" t="s">
        <v>1248</v>
      </c>
      <c r="F1753" s="57" t="s">
        <v>1249</v>
      </c>
      <c r="G1753" s="57" t="s">
        <v>1250</v>
      </c>
      <c r="H1753" s="133" t="s">
        <v>1248</v>
      </c>
      <c r="I1753" s="133" t="s">
        <v>5214</v>
      </c>
      <c r="J1753" s="164" t="s">
        <v>5315</v>
      </c>
      <c r="K1753" s="165">
        <v>219.67736189999999</v>
      </c>
      <c r="L1753" s="166">
        <v>0.11493281499999999</v>
      </c>
      <c r="M1753" s="186">
        <v>22.865548919999998</v>
      </c>
      <c r="N1753" s="168">
        <v>0.86034040899999997</v>
      </c>
      <c r="O1753" s="155">
        <f t="shared" si="93"/>
        <v>116.23306188329927</v>
      </c>
      <c r="P1753" s="169" t="s">
        <v>5315</v>
      </c>
      <c r="Q1753" s="165">
        <v>218.17686079999999</v>
      </c>
      <c r="R1753" s="186">
        <v>2.834209618</v>
      </c>
      <c r="S1753" s="186">
        <v>42.987246910000003</v>
      </c>
      <c r="T1753" s="168">
        <v>21.36147965</v>
      </c>
      <c r="U1753" s="155">
        <f t="shared" si="92"/>
        <v>4.6813236554051159</v>
      </c>
    </row>
    <row r="1754" spans="1:21" ht="16" customHeight="1" x14ac:dyDescent="0.2">
      <c r="A1754" s="15"/>
      <c r="B1754" s="320"/>
      <c r="C1754" s="321"/>
      <c r="D1754" s="15"/>
      <c r="E1754" s="25"/>
      <c r="F1754" s="57"/>
      <c r="G1754" s="57"/>
      <c r="H1754" s="133"/>
      <c r="I1754" s="133"/>
      <c r="J1754" s="186"/>
      <c r="K1754" s="186"/>
      <c r="L1754" s="186"/>
      <c r="M1754" s="186"/>
      <c r="N1754" s="168"/>
      <c r="O1754" s="155"/>
      <c r="P1754" s="169" t="s">
        <v>5315</v>
      </c>
      <c r="Q1754" s="165">
        <v>224.32105240000001</v>
      </c>
      <c r="R1754" s="186">
        <v>1.42090117</v>
      </c>
      <c r="S1754" s="186">
        <v>21.551203919999999</v>
      </c>
      <c r="T1754" s="168">
        <v>10.416361609999999</v>
      </c>
      <c r="U1754" s="155">
        <f t="shared" si="92"/>
        <v>9.6002811484575563</v>
      </c>
    </row>
    <row r="1755" spans="1:21" ht="16" customHeight="1" x14ac:dyDescent="0.2">
      <c r="A1755" s="15"/>
      <c r="B1755" s="320"/>
      <c r="C1755" s="321"/>
      <c r="D1755" s="15"/>
      <c r="E1755" s="25"/>
      <c r="F1755" s="57"/>
      <c r="G1755" s="57"/>
      <c r="H1755" s="133"/>
      <c r="I1755" s="133"/>
      <c r="J1755" s="186"/>
      <c r="K1755" s="186"/>
      <c r="L1755" s="186"/>
      <c r="M1755" s="186"/>
      <c r="N1755" s="168"/>
      <c r="O1755" s="155"/>
      <c r="P1755" s="169" t="s">
        <v>5315</v>
      </c>
      <c r="Q1755" s="171">
        <v>272.02889269999997</v>
      </c>
      <c r="R1755" s="186">
        <v>1.0063086080000001</v>
      </c>
      <c r="S1755" s="186">
        <v>15.262963020000001</v>
      </c>
      <c r="T1755" s="168">
        <v>6.084523001</v>
      </c>
      <c r="U1755" s="155">
        <f t="shared" si="92"/>
        <v>16.435142078280393</v>
      </c>
    </row>
    <row r="1756" spans="1:21" ht="16" customHeight="1" thickBot="1" x14ac:dyDescent="0.3">
      <c r="A1756" s="6" t="s">
        <v>1863</v>
      </c>
      <c r="B1756" s="239">
        <v>5</v>
      </c>
      <c r="C1756" s="362" t="s">
        <v>6338</v>
      </c>
      <c r="D1756" s="8" t="s">
        <v>1864</v>
      </c>
      <c r="E1756" s="8" t="s">
        <v>1865</v>
      </c>
      <c r="F1756" s="42" t="s">
        <v>1866</v>
      </c>
      <c r="G1756" s="42" t="s">
        <v>2061</v>
      </c>
      <c r="H1756" s="132" t="s">
        <v>1865</v>
      </c>
      <c r="I1756" s="133" t="s">
        <v>5215</v>
      </c>
      <c r="J1756" s="177" t="s">
        <v>5316</v>
      </c>
      <c r="K1756" s="178">
        <v>17.668434210000001</v>
      </c>
      <c r="L1756" s="166">
        <v>0.33859560599999999</v>
      </c>
      <c r="M1756" s="186">
        <v>43.076540649999998</v>
      </c>
      <c r="N1756" s="168">
        <v>31.09317888</v>
      </c>
      <c r="O1756" s="155">
        <f t="shared" si="93"/>
        <v>3.2161394750255914</v>
      </c>
      <c r="P1756" s="169" t="s">
        <v>5316</v>
      </c>
      <c r="Q1756" s="171">
        <v>259.74618450000003</v>
      </c>
      <c r="R1756" s="186">
        <v>11.13872686</v>
      </c>
      <c r="S1756" s="186">
        <v>95.925474469999997</v>
      </c>
      <c r="T1756" s="168">
        <v>70.530531159999995</v>
      </c>
      <c r="U1756" s="155">
        <f t="shared" si="92"/>
        <v>1.4178257040649231</v>
      </c>
    </row>
    <row r="1757" spans="1:21" ht="16" customHeight="1" thickTop="1" thickBot="1" x14ac:dyDescent="0.3">
      <c r="A1757" s="448" t="s">
        <v>3970</v>
      </c>
      <c r="B1757" s="61">
        <v>10</v>
      </c>
      <c r="C1757" s="262" t="s">
        <v>6339</v>
      </c>
      <c r="D1757" s="161" t="s">
        <v>3971</v>
      </c>
      <c r="E1757" s="21" t="s">
        <v>3972</v>
      </c>
      <c r="F1757" s="54" t="s">
        <v>3973</v>
      </c>
      <c r="G1757" s="54" t="s">
        <v>3974</v>
      </c>
      <c r="H1757" s="135" t="s">
        <v>3972</v>
      </c>
      <c r="I1757" s="133" t="s">
        <v>5216</v>
      </c>
      <c r="J1757" s="177" t="s">
        <v>5317</v>
      </c>
      <c r="K1757" s="178">
        <v>17.967655140000002</v>
      </c>
      <c r="L1757" s="166">
        <v>0.99787752399999996</v>
      </c>
      <c r="M1757" s="186">
        <v>62.147241280000003</v>
      </c>
      <c r="N1757" s="168">
        <v>90.130668240000006</v>
      </c>
      <c r="O1757" s="155">
        <f t="shared" si="93"/>
        <v>1.1095002617058152</v>
      </c>
      <c r="P1757" s="174" t="s">
        <v>5317</v>
      </c>
      <c r="Q1757" s="175">
        <v>473.84453780000001</v>
      </c>
      <c r="R1757" s="186">
        <v>5.0233155229999999</v>
      </c>
      <c r="S1757" s="186">
        <v>79.318403860000004</v>
      </c>
      <c r="T1757" s="168">
        <v>17.443819909999998</v>
      </c>
      <c r="U1757" s="155">
        <f t="shared" si="92"/>
        <v>5.7326893143785043</v>
      </c>
    </row>
    <row r="1758" spans="1:21" ht="16" customHeight="1" thickTop="1" x14ac:dyDescent="0.25">
      <c r="A1758" s="87"/>
      <c r="B1758" s="61"/>
      <c r="C1758" s="263"/>
      <c r="D1758" s="264"/>
      <c r="E1758" s="21"/>
      <c r="F1758" s="54"/>
      <c r="G1758" s="54"/>
      <c r="H1758" s="135"/>
      <c r="I1758" s="133"/>
      <c r="J1758" s="186"/>
      <c r="K1758" s="186"/>
      <c r="L1758" s="186"/>
      <c r="M1758" s="186"/>
      <c r="N1758" s="168"/>
      <c r="O1758" s="155"/>
      <c r="P1758" s="186"/>
      <c r="Q1758" s="186"/>
      <c r="R1758" s="186"/>
      <c r="S1758" s="186"/>
      <c r="T1758" s="168"/>
      <c r="U1758" s="155"/>
    </row>
    <row r="1759" spans="1:21" ht="16" customHeight="1" x14ac:dyDescent="0.25">
      <c r="A1759" s="27" t="s">
        <v>3265</v>
      </c>
      <c r="B1759" s="64">
        <v>8</v>
      </c>
      <c r="C1759" s="201" t="s">
        <v>6340</v>
      </c>
      <c r="D1759" s="8" t="s">
        <v>3266</v>
      </c>
      <c r="E1759" s="8" t="s">
        <v>3267</v>
      </c>
      <c r="F1759" s="41" t="s">
        <v>3268</v>
      </c>
      <c r="G1759" s="41" t="s">
        <v>3269</v>
      </c>
      <c r="H1759" s="132" t="s">
        <v>3267</v>
      </c>
      <c r="I1759" s="133" t="s">
        <v>5217</v>
      </c>
      <c r="J1759" s="174" t="s">
        <v>5318</v>
      </c>
      <c r="K1759" s="175">
        <v>476.40141290000003</v>
      </c>
      <c r="L1759" s="186">
        <v>2.4529970250000002</v>
      </c>
      <c r="M1759" s="186">
        <v>65.533057260000007</v>
      </c>
      <c r="N1759" s="168">
        <v>8.4725135859999998</v>
      </c>
      <c r="O1759" s="155">
        <f t="shared" si="93"/>
        <v>11.802872782079715</v>
      </c>
      <c r="P1759" s="174" t="s">
        <v>5318</v>
      </c>
      <c r="Q1759" s="175">
        <v>451.89302229999998</v>
      </c>
      <c r="R1759" s="186">
        <v>1.700748554</v>
      </c>
      <c r="S1759" s="192">
        <v>9.6294413730000006</v>
      </c>
      <c r="T1759" s="168">
        <v>6.1926983059999996</v>
      </c>
      <c r="U1759" s="155">
        <f t="shared" si="92"/>
        <v>16.148049696383836</v>
      </c>
    </row>
    <row r="1760" spans="1:21" ht="16" customHeight="1" x14ac:dyDescent="0.25">
      <c r="A1760" s="30"/>
      <c r="B1760" s="64"/>
      <c r="C1760" s="202"/>
      <c r="D1760" s="21"/>
      <c r="E1760" s="21"/>
      <c r="F1760" s="41"/>
      <c r="G1760" s="41"/>
      <c r="H1760" s="132"/>
      <c r="I1760" s="133"/>
      <c r="J1760" s="186"/>
      <c r="K1760" s="186"/>
      <c r="L1760" s="186"/>
      <c r="M1760" s="186"/>
      <c r="N1760" s="168"/>
      <c r="O1760" s="155"/>
      <c r="P1760" s="174" t="s">
        <v>5318</v>
      </c>
      <c r="Q1760" s="175">
        <v>468.87864309999998</v>
      </c>
      <c r="R1760" s="186">
        <v>12.398423660000001</v>
      </c>
      <c r="S1760" s="186">
        <v>70.19843908</v>
      </c>
      <c r="T1760" s="168">
        <v>43.510143339999999</v>
      </c>
      <c r="U1760" s="155">
        <f t="shared" si="92"/>
        <v>2.2983146531734686</v>
      </c>
    </row>
    <row r="1761" spans="1:21" ht="16" customHeight="1" x14ac:dyDescent="0.25">
      <c r="A1761" s="30"/>
      <c r="B1761" s="64"/>
      <c r="C1761" s="202"/>
      <c r="D1761" s="21"/>
      <c r="E1761" s="21"/>
      <c r="F1761" s="41"/>
      <c r="G1761" s="41"/>
      <c r="H1761" s="132"/>
      <c r="I1761" s="133"/>
      <c r="J1761" s="186"/>
      <c r="K1761" s="186"/>
      <c r="L1761" s="186"/>
      <c r="M1761" s="186"/>
      <c r="N1761" s="168"/>
      <c r="O1761" s="155"/>
      <c r="P1761" s="174" t="s">
        <v>5318</v>
      </c>
      <c r="Q1761" s="175">
        <v>522.74187240000003</v>
      </c>
      <c r="R1761" s="186">
        <v>1.4263251749999999</v>
      </c>
      <c r="S1761" s="192">
        <v>8.0756879779999995</v>
      </c>
      <c r="T1761" s="168">
        <v>4.4899401220000001</v>
      </c>
      <c r="U1761" s="155">
        <f t="shared" si="92"/>
        <v>22.272011938425578</v>
      </c>
    </row>
    <row r="1762" spans="1:21" ht="16" customHeight="1" x14ac:dyDescent="0.25">
      <c r="A1762" s="30"/>
      <c r="B1762" s="64"/>
      <c r="C1762" s="202"/>
      <c r="D1762" s="21"/>
      <c r="E1762" s="21"/>
      <c r="F1762" s="41"/>
      <c r="G1762" s="41"/>
      <c r="H1762" s="132"/>
      <c r="I1762" s="133"/>
      <c r="J1762" s="186"/>
      <c r="K1762" s="186"/>
      <c r="L1762" s="186"/>
      <c r="M1762" s="186"/>
      <c r="N1762" s="168"/>
      <c r="O1762" s="155"/>
      <c r="P1762" s="174" t="s">
        <v>5318</v>
      </c>
      <c r="Q1762" s="175">
        <v>806.63133579999999</v>
      </c>
      <c r="R1762" s="186">
        <v>1.3458827209999999</v>
      </c>
      <c r="S1762" s="192">
        <v>7.6202321199999998</v>
      </c>
      <c r="T1762" s="168">
        <v>2.7461066459999999</v>
      </c>
      <c r="U1762" s="155">
        <f t="shared" si="92"/>
        <v>36.415191720853514</v>
      </c>
    </row>
    <row r="1763" spans="1:21" ht="16" customHeight="1" x14ac:dyDescent="0.25">
      <c r="A1763" s="11" t="s">
        <v>2728</v>
      </c>
      <c r="B1763" s="59">
        <v>7</v>
      </c>
      <c r="C1763" s="210" t="s">
        <v>6341</v>
      </c>
      <c r="D1763" s="8" t="s">
        <v>2729</v>
      </c>
      <c r="E1763" s="8" t="s">
        <v>2730</v>
      </c>
      <c r="F1763" s="42" t="s">
        <v>2731</v>
      </c>
      <c r="G1763" s="42" t="s">
        <v>2732</v>
      </c>
      <c r="H1763" s="133" t="s">
        <v>2730</v>
      </c>
      <c r="I1763" s="133" t="s">
        <v>5218</v>
      </c>
      <c r="J1763" s="174" t="s">
        <v>5319</v>
      </c>
      <c r="K1763" s="175">
        <v>835.49957380000001</v>
      </c>
      <c r="L1763" s="186">
        <v>2.9913668480000002</v>
      </c>
      <c r="M1763" s="186">
        <v>46.937515769999997</v>
      </c>
      <c r="N1763" s="168">
        <v>5.8926893820000004</v>
      </c>
      <c r="O1763" s="155">
        <f t="shared" si="93"/>
        <v>16.970180085423006</v>
      </c>
      <c r="P1763" s="174" t="s">
        <v>5319</v>
      </c>
      <c r="Q1763" s="175">
        <v>813.39103179999995</v>
      </c>
      <c r="R1763" s="186">
        <v>12.66377789</v>
      </c>
      <c r="S1763" s="186">
        <v>74.304443280000001</v>
      </c>
      <c r="T1763" s="168">
        <v>25.624201370000002</v>
      </c>
      <c r="U1763" s="155">
        <f t="shared" si="92"/>
        <v>3.902560651785886</v>
      </c>
    </row>
    <row r="1764" spans="1:21" ht="16" customHeight="1" x14ac:dyDescent="0.25">
      <c r="A1764" s="11"/>
      <c r="B1764" s="63"/>
      <c r="C1764" s="211"/>
      <c r="D1764" s="21"/>
      <c r="E1764" s="21"/>
      <c r="F1764" s="42"/>
      <c r="G1764" s="42"/>
      <c r="H1764" s="133"/>
      <c r="I1764" s="133"/>
      <c r="J1764" s="186"/>
      <c r="K1764" s="186"/>
      <c r="L1764" s="186"/>
      <c r="M1764" s="186"/>
      <c r="N1764" s="168"/>
      <c r="O1764" s="155"/>
      <c r="P1764" s="174" t="s">
        <v>5319</v>
      </c>
      <c r="Q1764" s="175">
        <v>1061.562715</v>
      </c>
      <c r="R1764" s="186">
        <v>3.37432387</v>
      </c>
      <c r="S1764" s="186">
        <v>19.79877244</v>
      </c>
      <c r="T1764" s="168">
        <v>5.231906586</v>
      </c>
      <c r="U1764" s="155">
        <f t="shared" si="92"/>
        <v>19.113491106203785</v>
      </c>
    </row>
    <row r="1765" spans="1:21" ht="16" customHeight="1" x14ac:dyDescent="0.25">
      <c r="A1765" s="11"/>
      <c r="B1765" s="63"/>
      <c r="C1765" s="211"/>
      <c r="D1765" s="21"/>
      <c r="E1765" s="21"/>
      <c r="F1765" s="42"/>
      <c r="G1765" s="42"/>
      <c r="H1765" s="133"/>
      <c r="I1765" s="133"/>
      <c r="J1765" s="186"/>
      <c r="K1765" s="186"/>
      <c r="L1765" s="186"/>
      <c r="M1765" s="186"/>
      <c r="N1765" s="168"/>
      <c r="O1765" s="155"/>
      <c r="P1765" s="186"/>
      <c r="Q1765" s="186"/>
      <c r="R1765" s="186"/>
      <c r="S1765" s="186"/>
      <c r="T1765" s="168"/>
      <c r="U1765" s="155"/>
    </row>
    <row r="1766" spans="1:21" ht="16" customHeight="1" x14ac:dyDescent="0.25">
      <c r="A1766" s="11"/>
      <c r="B1766" s="63"/>
      <c r="C1766" s="211"/>
      <c r="D1766" s="21"/>
      <c r="E1766" s="21"/>
      <c r="F1766" s="42"/>
      <c r="G1766" s="42"/>
      <c r="H1766" s="133"/>
      <c r="I1766" s="133"/>
      <c r="J1766" s="186"/>
      <c r="K1766" s="186"/>
      <c r="L1766" s="186"/>
      <c r="M1766" s="186"/>
      <c r="N1766" s="168"/>
      <c r="O1766" s="155"/>
      <c r="P1766" s="186"/>
      <c r="Q1766" s="186"/>
      <c r="R1766" s="186"/>
      <c r="S1766" s="186"/>
      <c r="T1766" s="168"/>
      <c r="U1766" s="155"/>
    </row>
    <row r="1767" spans="1:21" ht="16" customHeight="1" x14ac:dyDescent="0.25">
      <c r="A1767" s="6" t="s">
        <v>6342</v>
      </c>
      <c r="B1767" s="249">
        <v>9</v>
      </c>
      <c r="C1767" s="201" t="s">
        <v>6343</v>
      </c>
      <c r="D1767" s="8" t="s">
        <v>6344</v>
      </c>
      <c r="E1767" s="220" t="s">
        <v>3682</v>
      </c>
      <c r="F1767" s="42" t="s">
        <v>3683</v>
      </c>
      <c r="G1767" s="42" t="s">
        <v>3684</v>
      </c>
      <c r="H1767" s="133" t="s">
        <v>3682</v>
      </c>
      <c r="I1767" s="133" t="s">
        <v>5219</v>
      </c>
      <c r="J1767" s="177" t="s">
        <v>5320</v>
      </c>
      <c r="K1767" s="178">
        <v>19.53401324</v>
      </c>
      <c r="L1767" s="166">
        <v>0.53770822900000004</v>
      </c>
      <c r="M1767" s="186">
        <v>56.685526979999999</v>
      </c>
      <c r="N1767" s="168">
        <v>44.723821549999997</v>
      </c>
      <c r="O1767" s="155">
        <f t="shared" si="93"/>
        <v>2.2359448842761069</v>
      </c>
      <c r="P1767" s="177" t="s">
        <v>5320</v>
      </c>
      <c r="Q1767" s="178">
        <v>18.326393700000001</v>
      </c>
      <c r="R1767" s="166">
        <v>0.64200029700000005</v>
      </c>
      <c r="S1767" s="186">
        <v>100</v>
      </c>
      <c r="T1767" s="168">
        <v>56.867774429999997</v>
      </c>
      <c r="U1767" s="155">
        <f t="shared" si="92"/>
        <v>1.7584651589116183</v>
      </c>
    </row>
    <row r="1768" spans="1:21" ht="16" customHeight="1" x14ac:dyDescent="0.25">
      <c r="A1768" s="11" t="s">
        <v>2572</v>
      </c>
      <c r="B1768" s="239">
        <v>7</v>
      </c>
      <c r="C1768" s="362" t="s">
        <v>6345</v>
      </c>
      <c r="D1768" s="8" t="s">
        <v>2573</v>
      </c>
      <c r="E1768" s="8" t="s">
        <v>2574</v>
      </c>
      <c r="F1768" s="42" t="s">
        <v>2575</v>
      </c>
      <c r="G1768" s="42" t="s">
        <v>2576</v>
      </c>
      <c r="H1768" s="132" t="s">
        <v>2957</v>
      </c>
      <c r="I1768" s="133" t="s">
        <v>5220</v>
      </c>
      <c r="J1768" s="169" t="s">
        <v>5321</v>
      </c>
      <c r="K1768" s="171">
        <v>293.87400910000002</v>
      </c>
      <c r="L1768" s="166">
        <v>0.26617078900000002</v>
      </c>
      <c r="M1768" s="186">
        <v>16.945636409999999</v>
      </c>
      <c r="N1768" s="168">
        <v>1.489842713</v>
      </c>
      <c r="O1768" s="155">
        <f t="shared" si="93"/>
        <v>67.121179388552008</v>
      </c>
      <c r="P1768" s="169" t="s">
        <v>5321</v>
      </c>
      <c r="Q1768" s="165">
        <v>184.80108290000001</v>
      </c>
      <c r="R1768" s="186">
        <v>3.3582989489999999</v>
      </c>
      <c r="S1768" s="186">
        <v>35.803419079999998</v>
      </c>
      <c r="T1768" s="168">
        <v>29.876489029999998</v>
      </c>
      <c r="U1768" s="155">
        <f t="shared" si="92"/>
        <v>3.3471135078685652</v>
      </c>
    </row>
    <row r="1769" spans="1:21" ht="16" customHeight="1" x14ac:dyDescent="0.25">
      <c r="A1769" s="11"/>
      <c r="B1769" s="241"/>
      <c r="C1769" s="363"/>
      <c r="D1769" s="21"/>
      <c r="E1769" s="21"/>
      <c r="F1769" s="42"/>
      <c r="G1769" s="42"/>
      <c r="H1769" s="132"/>
      <c r="I1769" s="133"/>
      <c r="J1769" s="186"/>
      <c r="K1769" s="186"/>
      <c r="L1769" s="186"/>
      <c r="M1769" s="186"/>
      <c r="N1769" s="168"/>
      <c r="O1769" s="155"/>
      <c r="P1769" s="169" t="s">
        <v>5321</v>
      </c>
      <c r="Q1769" s="171">
        <v>291.55278550000003</v>
      </c>
      <c r="R1769" s="186">
        <v>4.0865942149999999</v>
      </c>
      <c r="S1769" s="186">
        <v>43.567903729999998</v>
      </c>
      <c r="T1769" s="168">
        <v>23.05592077</v>
      </c>
      <c r="U1769" s="155">
        <f t="shared" si="92"/>
        <v>4.3372806923468623</v>
      </c>
    </row>
    <row r="1770" spans="1:21" ht="16" customHeight="1" x14ac:dyDescent="0.25">
      <c r="A1770" s="11"/>
      <c r="B1770" s="241"/>
      <c r="C1770" s="363"/>
      <c r="D1770" s="21"/>
      <c r="E1770" s="21"/>
      <c r="F1770" s="42"/>
      <c r="G1770" s="42"/>
      <c r="H1770" s="132"/>
      <c r="I1770" s="133"/>
      <c r="J1770" s="186"/>
      <c r="K1770" s="186"/>
      <c r="L1770" s="186"/>
      <c r="M1770" s="186"/>
      <c r="N1770" s="168"/>
      <c r="O1770" s="155"/>
      <c r="P1770" s="169" t="s">
        <v>5321</v>
      </c>
      <c r="Q1770" s="171">
        <v>312.07764859999997</v>
      </c>
      <c r="R1770" s="166">
        <v>0.63601441000000003</v>
      </c>
      <c r="S1770" s="192">
        <v>6.780662113</v>
      </c>
      <c r="T1770" s="168">
        <v>3.352493049</v>
      </c>
      <c r="U1770" s="155">
        <f t="shared" si="92"/>
        <v>29.8285480501827</v>
      </c>
    </row>
    <row r="1771" spans="1:21" ht="16" customHeight="1" x14ac:dyDescent="0.25">
      <c r="A1771" s="11"/>
      <c r="B1771" s="241"/>
      <c r="C1771" s="363"/>
      <c r="D1771" s="21"/>
      <c r="E1771" s="21"/>
      <c r="F1771" s="42"/>
      <c r="G1771" s="42"/>
      <c r="H1771" s="132"/>
      <c r="I1771" s="133"/>
      <c r="J1771" s="186"/>
      <c r="K1771" s="186"/>
      <c r="L1771" s="186"/>
      <c r="M1771" s="186"/>
      <c r="N1771" s="168"/>
      <c r="O1771" s="155"/>
      <c r="P1771" s="169" t="s">
        <v>5321</v>
      </c>
      <c r="Q1771" s="171">
        <v>328.57406150000003</v>
      </c>
      <c r="R1771" s="166">
        <v>0.85229606800000002</v>
      </c>
      <c r="S1771" s="192">
        <v>9.0864791329999992</v>
      </c>
      <c r="T1771" s="168">
        <v>4.2671602530000001</v>
      </c>
      <c r="U1771" s="155">
        <f t="shared" si="92"/>
        <v>23.434788962916411</v>
      </c>
    </row>
    <row r="1772" spans="1:21" ht="16" customHeight="1" x14ac:dyDescent="0.25">
      <c r="A1772" s="204" t="s">
        <v>6346</v>
      </c>
      <c r="B1772" s="64" t="s">
        <v>5859</v>
      </c>
      <c r="C1772" s="215" t="s">
        <v>6347</v>
      </c>
      <c r="D1772" s="21" t="s">
        <v>6348</v>
      </c>
      <c r="E1772" s="21" t="s">
        <v>3326</v>
      </c>
      <c r="F1772" s="56" t="s">
        <v>3327</v>
      </c>
      <c r="G1772" s="56" t="s">
        <v>3328</v>
      </c>
      <c r="H1772" s="132" t="s">
        <v>3329</v>
      </c>
      <c r="I1772" s="133" t="s">
        <v>5221</v>
      </c>
      <c r="J1772" s="177" t="s">
        <v>5322</v>
      </c>
      <c r="K1772" s="178">
        <v>15.62584921</v>
      </c>
      <c r="L1772" s="166">
        <v>0.92268107399999999</v>
      </c>
      <c r="M1772" s="186">
        <v>100</v>
      </c>
      <c r="N1772" s="168">
        <v>95.624123890000007</v>
      </c>
      <c r="O1772" s="155">
        <f t="shared" si="93"/>
        <v>1.045761215182831</v>
      </c>
      <c r="P1772" s="177" t="s">
        <v>5322</v>
      </c>
      <c r="Q1772" s="178">
        <v>15.022743950000001</v>
      </c>
      <c r="R1772" s="166">
        <v>0.94082263300000002</v>
      </c>
      <c r="S1772" s="186">
        <v>100</v>
      </c>
      <c r="T1772" s="168">
        <v>101.35210069999999</v>
      </c>
      <c r="U1772" s="155">
        <f t="shared" si="92"/>
        <v>0.9866593717282468</v>
      </c>
    </row>
    <row r="1773" spans="1:21" ht="16" customHeight="1" x14ac:dyDescent="0.2">
      <c r="A1773" s="13" t="s">
        <v>1136</v>
      </c>
      <c r="B1773" s="254">
        <v>3</v>
      </c>
      <c r="C1773" s="252" t="s">
        <v>6349</v>
      </c>
      <c r="D1773" s="24" t="s">
        <v>1137</v>
      </c>
      <c r="E1773" s="24" t="s">
        <v>1138</v>
      </c>
      <c r="F1773" s="57" t="s">
        <v>1139</v>
      </c>
      <c r="G1773" s="57" t="s">
        <v>1140</v>
      </c>
      <c r="H1773" s="133" t="s">
        <v>1138</v>
      </c>
      <c r="I1773" s="133" t="s">
        <v>5222</v>
      </c>
      <c r="J1773" s="164" t="s">
        <v>5323</v>
      </c>
      <c r="K1773" s="165">
        <v>246.96388060000001</v>
      </c>
      <c r="L1773" s="186">
        <v>1.5884591640000001</v>
      </c>
      <c r="M1773" s="186">
        <v>37.72311346</v>
      </c>
      <c r="N1773" s="168">
        <v>10.578179130000001</v>
      </c>
      <c r="O1773" s="155">
        <f t="shared" si="93"/>
        <v>9.4534228217403982</v>
      </c>
      <c r="P1773" s="169" t="s">
        <v>5323</v>
      </c>
      <c r="Q1773" s="165">
        <v>247.464279</v>
      </c>
      <c r="R1773" s="186">
        <v>11.409522539999999</v>
      </c>
      <c r="S1773" s="186">
        <v>77.769335130000002</v>
      </c>
      <c r="T1773" s="168">
        <v>75.827053269999993</v>
      </c>
      <c r="U1773" s="155">
        <f t="shared" si="92"/>
        <v>1.3187905330295056</v>
      </c>
    </row>
    <row r="1774" spans="1:21" ht="16" customHeight="1" x14ac:dyDescent="0.2">
      <c r="A1774" s="13"/>
      <c r="B1774" s="254"/>
      <c r="C1774" s="449"/>
      <c r="D1774" s="24"/>
      <c r="E1774" s="24"/>
      <c r="F1774" s="57"/>
      <c r="G1774" s="57"/>
      <c r="H1774" s="133"/>
      <c r="I1774" s="133"/>
      <c r="J1774" s="186"/>
      <c r="K1774" s="186"/>
      <c r="L1774" s="186"/>
      <c r="M1774" s="186"/>
      <c r="N1774" s="168"/>
      <c r="O1774" s="155"/>
      <c r="P1774" s="169" t="s">
        <v>5323</v>
      </c>
      <c r="Q1774" s="171">
        <v>280.04291519999998</v>
      </c>
      <c r="R1774" s="186">
        <v>1.553052192</v>
      </c>
      <c r="S1774" s="186">
        <v>10.58587999</v>
      </c>
      <c r="T1774" s="168">
        <v>9.1218664579999995</v>
      </c>
      <c r="U1774" s="155">
        <f t="shared" si="92"/>
        <v>10.962668710447812</v>
      </c>
    </row>
    <row r="1775" spans="1:21" ht="16" customHeight="1" x14ac:dyDescent="0.2">
      <c r="A1775" s="13"/>
      <c r="B1775" s="254"/>
      <c r="C1775" s="449"/>
      <c r="D1775" s="24"/>
      <c r="E1775" s="24"/>
      <c r="F1775" s="57"/>
      <c r="G1775" s="57"/>
      <c r="H1775" s="133"/>
      <c r="I1775" s="133"/>
      <c r="J1775" s="186"/>
      <c r="K1775" s="186"/>
      <c r="L1775" s="186"/>
      <c r="M1775" s="186"/>
      <c r="N1775" s="168"/>
      <c r="O1775" s="155"/>
      <c r="P1775" s="169" t="s">
        <v>5323</v>
      </c>
      <c r="Q1775" s="171">
        <v>322.23209969999999</v>
      </c>
      <c r="R1775" s="186">
        <v>1.281839868</v>
      </c>
      <c r="S1775" s="192">
        <v>8.7372485560000008</v>
      </c>
      <c r="T1775" s="168">
        <v>6.5439498240000002</v>
      </c>
      <c r="U1775" s="155">
        <f t="shared" si="92"/>
        <v>15.281290763148736</v>
      </c>
    </row>
    <row r="1776" spans="1:21" ht="16" customHeight="1" x14ac:dyDescent="0.25">
      <c r="A1776" s="11" t="s">
        <v>2592</v>
      </c>
      <c r="B1776" s="59">
        <v>7</v>
      </c>
      <c r="C1776" s="450" t="s">
        <v>6350</v>
      </c>
      <c r="D1776" s="8" t="s">
        <v>2593</v>
      </c>
      <c r="E1776" s="207" t="s">
        <v>2594</v>
      </c>
      <c r="F1776" s="42" t="s">
        <v>2595</v>
      </c>
      <c r="G1776" s="42" t="s">
        <v>2596</v>
      </c>
      <c r="H1776" s="133" t="s">
        <v>2594</v>
      </c>
      <c r="I1776" s="133" t="s">
        <v>5223</v>
      </c>
      <c r="J1776" s="174" t="s">
        <v>5324</v>
      </c>
      <c r="K1776" s="178">
        <v>45.11494253</v>
      </c>
      <c r="L1776" s="186">
        <v>1.5741463259999999</v>
      </c>
      <c r="M1776" s="186">
        <v>36.14020738</v>
      </c>
      <c r="N1776" s="168">
        <v>57.115581489999997</v>
      </c>
      <c r="O1776" s="155">
        <f t="shared" si="93"/>
        <v>1.7508357157758845</v>
      </c>
      <c r="P1776" s="174" t="s">
        <v>5324</v>
      </c>
      <c r="Q1776" s="175">
        <v>696.32239530000004</v>
      </c>
      <c r="R1776" s="186">
        <v>12.479271860000001</v>
      </c>
      <c r="S1776" s="186">
        <v>84.623359539999996</v>
      </c>
      <c r="T1776" s="168">
        <v>29.49456455</v>
      </c>
      <c r="U1776" s="155">
        <f t="shared" si="92"/>
        <v>3.3904552084665376</v>
      </c>
    </row>
    <row r="1777" spans="1:21" ht="16" customHeight="1" x14ac:dyDescent="0.25">
      <c r="A1777" s="11"/>
      <c r="B1777" s="63"/>
      <c r="C1777" s="441"/>
      <c r="D1777" s="21"/>
      <c r="E1777" s="209"/>
      <c r="F1777" s="42"/>
      <c r="G1777" s="42"/>
      <c r="H1777" s="133"/>
      <c r="I1777" s="133"/>
      <c r="J1777" s="174" t="s">
        <v>5324</v>
      </c>
      <c r="K1777" s="175">
        <v>685.94594589999997</v>
      </c>
      <c r="L1777" s="186">
        <v>1.0895145289999999</v>
      </c>
      <c r="M1777" s="186">
        <v>25.013736250000001</v>
      </c>
      <c r="N1777" s="168">
        <v>2.6139891849999999</v>
      </c>
      <c r="O1777" s="155">
        <f t="shared" si="93"/>
        <v>38.255705331083838</v>
      </c>
      <c r="P1777" s="174" t="s">
        <v>5324</v>
      </c>
      <c r="Q1777" s="175">
        <v>983.36393680000003</v>
      </c>
      <c r="R1777" s="186">
        <v>1.1481630979999999</v>
      </c>
      <c r="S1777" s="192">
        <v>7.7858243409999996</v>
      </c>
      <c r="T1777" s="168">
        <v>1.9217625469999999</v>
      </c>
      <c r="U1777" s="155">
        <f t="shared" si="92"/>
        <v>52.03556503695355</v>
      </c>
    </row>
    <row r="1778" spans="1:21" ht="16" customHeight="1" x14ac:dyDescent="0.25">
      <c r="A1778" s="11"/>
      <c r="B1778" s="63"/>
      <c r="C1778" s="441"/>
      <c r="D1778" s="21"/>
      <c r="E1778" s="209"/>
      <c r="F1778" s="42"/>
      <c r="G1778" s="42"/>
      <c r="H1778" s="133"/>
      <c r="I1778" s="133"/>
      <c r="J1778" s="186"/>
      <c r="K1778" s="186"/>
      <c r="L1778" s="186"/>
      <c r="M1778" s="186"/>
      <c r="N1778" s="168"/>
      <c r="O1778" s="155"/>
      <c r="P1778" s="186"/>
      <c r="Q1778" s="186"/>
      <c r="R1778" s="186"/>
      <c r="S1778" s="186"/>
      <c r="T1778" s="168"/>
      <c r="U1778" s="155"/>
    </row>
    <row r="1779" spans="1:21" ht="16" customHeight="1" x14ac:dyDescent="0.25">
      <c r="A1779" s="6" t="s">
        <v>1932</v>
      </c>
      <c r="B1779" s="59">
        <v>5</v>
      </c>
      <c r="C1779" s="384" t="s">
        <v>6351</v>
      </c>
      <c r="D1779" s="386" t="s">
        <v>1933</v>
      </c>
      <c r="E1779" s="378" t="s">
        <v>1934</v>
      </c>
      <c r="F1779" s="42" t="s">
        <v>1935</v>
      </c>
      <c r="G1779" s="42" t="s">
        <v>2079</v>
      </c>
      <c r="H1779" s="133" t="s">
        <v>1934</v>
      </c>
      <c r="I1779" s="133" t="s">
        <v>5224</v>
      </c>
      <c r="J1779" s="177" t="s">
        <v>5325</v>
      </c>
      <c r="K1779" s="178">
        <v>21.42408043</v>
      </c>
      <c r="L1779" s="166">
        <v>0.68583971499999996</v>
      </c>
      <c r="M1779" s="186">
        <v>47.37748319</v>
      </c>
      <c r="N1779" s="168">
        <v>52.072403569999999</v>
      </c>
      <c r="O1779" s="155">
        <f t="shared" si="93"/>
        <v>1.9204029993655236</v>
      </c>
      <c r="P1779" s="164" t="s">
        <v>5325</v>
      </c>
      <c r="Q1779" s="165">
        <v>231.26623119999999</v>
      </c>
      <c r="R1779" s="186">
        <v>2.408655386</v>
      </c>
      <c r="S1779" s="186">
        <v>73.343897870000006</v>
      </c>
      <c r="T1779" s="168">
        <v>17.12772782</v>
      </c>
      <c r="U1779" s="155">
        <f t="shared" si="92"/>
        <v>5.8384860531955836</v>
      </c>
    </row>
    <row r="1780" spans="1:21" ht="16" customHeight="1" x14ac:dyDescent="0.25">
      <c r="A1780" s="11"/>
      <c r="B1780" s="63"/>
      <c r="C1780" s="385"/>
      <c r="D1780" s="390"/>
      <c r="E1780" s="380"/>
      <c r="F1780" s="42"/>
      <c r="G1780" s="42"/>
      <c r="H1780" s="133"/>
      <c r="I1780" s="133"/>
      <c r="J1780" s="186"/>
      <c r="K1780" s="186"/>
      <c r="L1780" s="186"/>
      <c r="M1780" s="186"/>
      <c r="N1780" s="168"/>
      <c r="O1780" s="155"/>
      <c r="P1780" s="164" t="s">
        <v>5325</v>
      </c>
      <c r="Q1780" s="165">
        <v>243.9590383</v>
      </c>
      <c r="R1780" s="166">
        <v>0.32960927499999998</v>
      </c>
      <c r="S1780" s="186">
        <v>10.03664912</v>
      </c>
      <c r="T1780" s="168">
        <v>2.2220058059999999</v>
      </c>
      <c r="U1780" s="155">
        <f t="shared" si="92"/>
        <v>45.004382855334448</v>
      </c>
    </row>
    <row r="1781" spans="1:21" ht="16" customHeight="1" x14ac:dyDescent="0.25">
      <c r="A1781" s="20" t="s">
        <v>1368</v>
      </c>
      <c r="B1781" s="59">
        <v>4</v>
      </c>
      <c r="C1781" s="201" t="s">
        <v>6352</v>
      </c>
      <c r="D1781" s="21" t="s">
        <v>1369</v>
      </c>
      <c r="E1781" s="21" t="s">
        <v>1370</v>
      </c>
      <c r="F1781" s="54" t="s">
        <v>1371</v>
      </c>
      <c r="G1781" s="54" t="s">
        <v>1372</v>
      </c>
      <c r="H1781" s="133" t="s">
        <v>1677</v>
      </c>
      <c r="I1781" s="133" t="s">
        <v>5225</v>
      </c>
      <c r="J1781" s="174" t="s">
        <v>5326</v>
      </c>
      <c r="K1781" s="175">
        <v>613.79572499999995</v>
      </c>
      <c r="L1781" s="166">
        <v>0.200901205</v>
      </c>
      <c r="M1781" s="186">
        <v>15.37554929</v>
      </c>
      <c r="N1781" s="168">
        <v>0.53864173100000001</v>
      </c>
      <c r="O1781" s="155">
        <f t="shared" si="93"/>
        <v>185.6521584659767</v>
      </c>
      <c r="P1781" s="174" t="s">
        <v>5326</v>
      </c>
      <c r="Q1781" s="175">
        <v>638.37874390000002</v>
      </c>
      <c r="R1781" s="186">
        <v>8.3122453420000006</v>
      </c>
      <c r="S1781" s="186">
        <v>79.739154979999995</v>
      </c>
      <c r="T1781" s="168">
        <v>21.428330219999999</v>
      </c>
      <c r="U1781" s="155">
        <f t="shared" si="92"/>
        <v>4.6667191971246371</v>
      </c>
    </row>
    <row r="1782" spans="1:21" ht="16" customHeight="1" x14ac:dyDescent="0.25">
      <c r="A1782" s="11" t="s">
        <v>2755</v>
      </c>
      <c r="B1782" s="232">
        <v>7</v>
      </c>
      <c r="C1782" s="201" t="s">
        <v>6353</v>
      </c>
      <c r="D1782" s="8" t="s">
        <v>2756</v>
      </c>
      <c r="E1782" s="8" t="s">
        <v>2757</v>
      </c>
      <c r="F1782" s="42" t="s">
        <v>2758</v>
      </c>
      <c r="G1782" s="42" t="s">
        <v>2759</v>
      </c>
      <c r="H1782" s="133" t="s">
        <v>2757</v>
      </c>
      <c r="I1782" s="133" t="s">
        <v>5226</v>
      </c>
      <c r="J1782" s="177" t="s">
        <v>5327</v>
      </c>
      <c r="K1782" s="178">
        <v>12.922887920000001</v>
      </c>
      <c r="L1782" s="186">
        <v>1.62352564</v>
      </c>
      <c r="M1782" s="186">
        <v>100</v>
      </c>
      <c r="N1782" s="168">
        <v>202.75664950000001</v>
      </c>
      <c r="O1782" s="155">
        <f t="shared" si="93"/>
        <v>0.49320207374999059</v>
      </c>
      <c r="P1782" s="177" t="s">
        <v>5327</v>
      </c>
      <c r="Q1782" s="178">
        <v>14.405531379999999</v>
      </c>
      <c r="R1782" s="166">
        <v>9.7449046999999997E-2</v>
      </c>
      <c r="S1782" s="186">
        <v>16.26682607</v>
      </c>
      <c r="T1782" s="168">
        <v>10.939719240000001</v>
      </c>
      <c r="U1782" s="155">
        <f t="shared" si="92"/>
        <v>9.1410024157073337</v>
      </c>
    </row>
    <row r="1783" spans="1:21" ht="16" customHeight="1" x14ac:dyDescent="0.25">
      <c r="A1783" s="6" t="s">
        <v>6354</v>
      </c>
      <c r="B1783" s="60">
        <v>2</v>
      </c>
      <c r="C1783" s="197" t="s">
        <v>6355</v>
      </c>
      <c r="D1783" s="198" t="s">
        <v>6356</v>
      </c>
      <c r="E1783" s="1" t="s">
        <v>565</v>
      </c>
      <c r="F1783" s="42" t="s">
        <v>566</v>
      </c>
      <c r="G1783" s="42" t="s">
        <v>883</v>
      </c>
      <c r="H1783" s="132" t="s">
        <v>882</v>
      </c>
      <c r="I1783" s="133" t="s">
        <v>5227</v>
      </c>
      <c r="J1783" s="174" t="s">
        <v>5328</v>
      </c>
      <c r="K1783" s="175">
        <v>1148.6970020000001</v>
      </c>
      <c r="L1783" s="166">
        <v>0.86555124800000005</v>
      </c>
      <c r="M1783" s="186">
        <v>61.27308026</v>
      </c>
      <c r="N1783" s="168">
        <v>1.2402642859999999</v>
      </c>
      <c r="O1783" s="155">
        <f t="shared" si="93"/>
        <v>80.627976737532222</v>
      </c>
      <c r="P1783" s="174" t="s">
        <v>5328</v>
      </c>
      <c r="Q1783" s="175">
        <v>1172.1012189999999</v>
      </c>
      <c r="R1783" s="186">
        <v>8.9766280409999997</v>
      </c>
      <c r="S1783" s="186">
        <v>96.692150479999995</v>
      </c>
      <c r="T1783" s="168">
        <v>12.60599159</v>
      </c>
      <c r="U1783" s="155">
        <f t="shared" si="92"/>
        <v>7.932735738085638</v>
      </c>
    </row>
    <row r="1784" spans="1:21" ht="16" customHeight="1" x14ac:dyDescent="0.25">
      <c r="A1784" s="11" t="s">
        <v>2643</v>
      </c>
      <c r="B1784" s="59">
        <v>7</v>
      </c>
      <c r="C1784" s="201" t="s">
        <v>6357</v>
      </c>
      <c r="D1784" s="8" t="s">
        <v>2644</v>
      </c>
      <c r="E1784" s="8" t="s">
        <v>2645</v>
      </c>
      <c r="F1784" s="42" t="s">
        <v>2646</v>
      </c>
      <c r="G1784" s="42" t="s">
        <v>2647</v>
      </c>
      <c r="H1784" s="132" t="s">
        <v>2645</v>
      </c>
      <c r="I1784" s="133" t="s">
        <v>5228</v>
      </c>
      <c r="J1784" s="174" t="s">
        <v>5329</v>
      </c>
      <c r="K1784" s="175">
        <v>920.62937060000002</v>
      </c>
      <c r="L1784" s="166">
        <v>8.4019958000000006E-2</v>
      </c>
      <c r="M1784" s="192">
        <v>6.0799281199999999</v>
      </c>
      <c r="N1784" s="168">
        <v>0.15021047800000001</v>
      </c>
      <c r="O1784" s="155">
        <f t="shared" si="93"/>
        <v>665.73251967149713</v>
      </c>
      <c r="P1784" s="174" t="s">
        <v>5329</v>
      </c>
      <c r="Q1784" s="175">
        <v>930.43939720000003</v>
      </c>
      <c r="R1784" s="186">
        <v>6.5031877700000003</v>
      </c>
      <c r="S1784" s="186">
        <v>77.370993940000005</v>
      </c>
      <c r="T1784" s="168">
        <v>11.503820380000001</v>
      </c>
      <c r="U1784" s="155">
        <f t="shared" si="92"/>
        <v>8.6927643771155605</v>
      </c>
    </row>
    <row r="1785" spans="1:21" ht="16" customHeight="1" x14ac:dyDescent="0.25">
      <c r="A1785" s="11"/>
      <c r="B1785" s="63"/>
      <c r="C1785" s="202"/>
      <c r="D1785" s="21"/>
      <c r="E1785" s="21"/>
      <c r="F1785" s="42"/>
      <c r="G1785" s="42"/>
      <c r="H1785" s="132"/>
      <c r="I1785" s="133"/>
      <c r="J1785" s="186"/>
      <c r="K1785" s="186"/>
      <c r="L1785" s="186"/>
      <c r="M1785" s="186"/>
      <c r="N1785" s="168"/>
      <c r="O1785" s="155"/>
      <c r="P1785" s="174" t="s">
        <v>5329</v>
      </c>
      <c r="Q1785" s="175">
        <v>1133.3221490000001</v>
      </c>
      <c r="R1785" s="166">
        <v>0.47836887099999997</v>
      </c>
      <c r="S1785" s="192">
        <v>5.6913434360000004</v>
      </c>
      <c r="T1785" s="168">
        <v>0.69476053400000004</v>
      </c>
      <c r="U1785" s="155">
        <f t="shared" si="92"/>
        <v>143.9344854899314</v>
      </c>
    </row>
    <row r="1786" spans="1:21" ht="16" customHeight="1" x14ac:dyDescent="0.25">
      <c r="A1786" s="11" t="s">
        <v>2750</v>
      </c>
      <c r="B1786" s="232">
        <v>7</v>
      </c>
      <c r="C1786" s="201" t="s">
        <v>6358</v>
      </c>
      <c r="D1786" s="21" t="s">
        <v>2751</v>
      </c>
      <c r="E1786" s="21" t="s">
        <v>2752</v>
      </c>
      <c r="F1786" s="54" t="s">
        <v>2753</v>
      </c>
      <c r="G1786" s="54" t="s">
        <v>2754</v>
      </c>
      <c r="H1786" s="132" t="s">
        <v>2963</v>
      </c>
      <c r="I1786" s="133" t="s">
        <v>5229</v>
      </c>
      <c r="J1786" s="174" t="s">
        <v>5330</v>
      </c>
      <c r="K1786" s="175">
        <v>448.94680490000002</v>
      </c>
      <c r="L1786" s="166">
        <v>0.79559190300000004</v>
      </c>
      <c r="M1786" s="186">
        <v>52.294090779999998</v>
      </c>
      <c r="N1786" s="168">
        <v>2.915877525</v>
      </c>
      <c r="O1786" s="155">
        <f t="shared" si="93"/>
        <v>34.294993237070202</v>
      </c>
      <c r="P1786" s="174" t="s">
        <v>5330</v>
      </c>
      <c r="Q1786" s="175">
        <v>451.94637619999997</v>
      </c>
      <c r="R1786" s="186">
        <v>20.133689220000001</v>
      </c>
      <c r="S1786" s="186">
        <v>96.569980889999997</v>
      </c>
      <c r="T1786" s="168">
        <v>73.301342590000004</v>
      </c>
      <c r="U1786" s="155">
        <f t="shared" si="92"/>
        <v>1.3642314924480292</v>
      </c>
    </row>
    <row r="1787" spans="1:21" ht="16" customHeight="1" x14ac:dyDescent="0.25">
      <c r="A1787" s="11" t="s">
        <v>2606</v>
      </c>
      <c r="B1787" s="232">
        <v>7</v>
      </c>
      <c r="C1787" s="201" t="s">
        <v>6359</v>
      </c>
      <c r="D1787" s="8" t="s">
        <v>2607</v>
      </c>
      <c r="E1787" s="220" t="s">
        <v>2608</v>
      </c>
      <c r="F1787" s="42" t="s">
        <v>2609</v>
      </c>
      <c r="G1787" s="42" t="s">
        <v>2610</v>
      </c>
      <c r="H1787" s="133" t="s">
        <v>2608</v>
      </c>
      <c r="I1787" s="133" t="s">
        <v>5230</v>
      </c>
      <c r="J1787" s="177" t="s">
        <v>5331</v>
      </c>
      <c r="K1787" s="178">
        <v>18.41889282</v>
      </c>
      <c r="L1787" s="166">
        <v>0.31981775499999998</v>
      </c>
      <c r="M1787" s="186">
        <v>13.073699489999999</v>
      </c>
      <c r="N1787" s="168">
        <v>28.188863820000002</v>
      </c>
      <c r="O1787" s="155">
        <f t="shared" si="93"/>
        <v>3.5475001986085721</v>
      </c>
      <c r="P1787" s="174" t="s">
        <v>5331</v>
      </c>
      <c r="Q1787" s="175">
        <v>1377.622165</v>
      </c>
      <c r="R1787" s="166">
        <v>1.3238725999999999E-2</v>
      </c>
      <c r="S1787" s="192">
        <v>2.4412539529999999</v>
      </c>
      <c r="T1787" s="168">
        <v>1.5818281999999999E-2</v>
      </c>
      <c r="U1787" s="155">
        <f t="shared" si="92"/>
        <v>6321.7990423991687</v>
      </c>
    </row>
    <row r="1788" spans="1:21" ht="16" customHeight="1" x14ac:dyDescent="0.25">
      <c r="A1788" s="6" t="s">
        <v>3560</v>
      </c>
      <c r="B1788" s="64">
        <v>9</v>
      </c>
      <c r="C1788" s="210" t="s">
        <v>6360</v>
      </c>
      <c r="D1788" s="220" t="s">
        <v>3561</v>
      </c>
      <c r="E1788" s="220" t="s">
        <v>3562</v>
      </c>
      <c r="F1788" s="42" t="s">
        <v>3563</v>
      </c>
      <c r="G1788" s="38" t="s">
        <v>3564</v>
      </c>
      <c r="H1788" s="133" t="s">
        <v>3562</v>
      </c>
      <c r="I1788" s="133" t="s">
        <v>5231</v>
      </c>
      <c r="J1788" s="174" t="s">
        <v>5332</v>
      </c>
      <c r="K1788" s="175">
        <v>707.68194730000005</v>
      </c>
      <c r="L1788" s="166">
        <v>0.18418734</v>
      </c>
      <c r="M1788" s="186">
        <v>10.647292910000001</v>
      </c>
      <c r="N1788" s="168">
        <v>0.42833875199999999</v>
      </c>
      <c r="O1788" s="155">
        <f t="shared" si="93"/>
        <v>233.46008161316212</v>
      </c>
      <c r="P1788" s="174" t="s">
        <v>5332</v>
      </c>
      <c r="Q1788" s="175">
        <v>664.99245089999999</v>
      </c>
      <c r="R1788" s="186">
        <v>11.68121412</v>
      </c>
      <c r="S1788" s="186">
        <v>81.274244929999995</v>
      </c>
      <c r="T1788" s="168">
        <v>28.908578680000002</v>
      </c>
      <c r="U1788" s="155">
        <f t="shared" si="92"/>
        <v>3.4591807887526347</v>
      </c>
    </row>
    <row r="1789" spans="1:21" ht="16" customHeight="1" x14ac:dyDescent="0.25">
      <c r="A1789" s="11"/>
      <c r="B1789" s="64"/>
      <c r="C1789" s="211"/>
      <c r="D1789" s="221"/>
      <c r="E1789" s="221"/>
      <c r="F1789" s="42"/>
      <c r="G1789" s="42"/>
      <c r="H1789" s="133"/>
      <c r="I1789" s="133"/>
      <c r="J1789" s="174" t="s">
        <v>5332</v>
      </c>
      <c r="K1789" s="175">
        <v>723.41095329999996</v>
      </c>
      <c r="L1789" s="166">
        <v>0.119751686</v>
      </c>
      <c r="M1789" s="192">
        <v>6.9224696940000001</v>
      </c>
      <c r="N1789" s="168">
        <v>0.27243677700000002</v>
      </c>
      <c r="O1789" s="155">
        <f t="shared" si="93"/>
        <v>367.05763847734841</v>
      </c>
      <c r="P1789" s="174" t="s">
        <v>5332</v>
      </c>
      <c r="Q1789" s="175">
        <v>746.84756470000002</v>
      </c>
      <c r="R1789" s="186">
        <v>1.4682434870000001</v>
      </c>
      <c r="S1789" s="186">
        <v>10.215580299999999</v>
      </c>
      <c r="T1789" s="168">
        <v>3.2354909150000002</v>
      </c>
      <c r="U1789" s="155">
        <f t="shared" si="92"/>
        <v>30.907210876838452</v>
      </c>
    </row>
    <row r="1790" spans="1:21" ht="16" customHeight="1" x14ac:dyDescent="0.2">
      <c r="A1790" s="13" t="s">
        <v>1013</v>
      </c>
      <c r="B1790" s="62">
        <v>3</v>
      </c>
      <c r="C1790" s="203" t="s">
        <v>6361</v>
      </c>
      <c r="D1790" s="24" t="s">
        <v>1014</v>
      </c>
      <c r="E1790" s="24" t="s">
        <v>1015</v>
      </c>
      <c r="F1790" s="57" t="s">
        <v>1016</v>
      </c>
      <c r="G1790" s="57" t="s">
        <v>1017</v>
      </c>
      <c r="H1790" s="132" t="s">
        <v>1015</v>
      </c>
      <c r="I1790" s="133" t="s">
        <v>5232</v>
      </c>
      <c r="J1790" s="177" t="s">
        <v>5333</v>
      </c>
      <c r="K1790" s="178">
        <v>15.53459921</v>
      </c>
      <c r="L1790" s="186">
        <v>2.496874773</v>
      </c>
      <c r="M1790" s="186">
        <v>100</v>
      </c>
      <c r="N1790" s="168">
        <v>260.2642098</v>
      </c>
      <c r="O1790" s="155">
        <f t="shared" si="93"/>
        <v>0.38422493848403122</v>
      </c>
      <c r="P1790" s="174" t="s">
        <v>5333</v>
      </c>
      <c r="Q1790" s="175">
        <v>1026.0813780000001</v>
      </c>
      <c r="R1790" s="186">
        <v>5.34334474</v>
      </c>
      <c r="S1790" s="186">
        <v>57.542692219999999</v>
      </c>
      <c r="T1790" s="168">
        <v>8.5712978199999998</v>
      </c>
      <c r="U1790" s="155">
        <f t="shared" si="92"/>
        <v>11.666844636603702</v>
      </c>
    </row>
    <row r="1791" spans="1:21" ht="16" customHeight="1" x14ac:dyDescent="0.2">
      <c r="A1791" s="13"/>
      <c r="B1791" s="62"/>
      <c r="C1791" s="218"/>
      <c r="D1791" s="24"/>
      <c r="E1791" s="24"/>
      <c r="F1791" s="57"/>
      <c r="G1791" s="57"/>
      <c r="H1791" s="132"/>
      <c r="I1791" s="133"/>
      <c r="J1791" s="186"/>
      <c r="K1791" s="186"/>
      <c r="L1791" s="186"/>
      <c r="M1791" s="186"/>
      <c r="N1791" s="168"/>
      <c r="O1791" s="155"/>
      <c r="P1791" s="174" t="s">
        <v>5333</v>
      </c>
      <c r="Q1791" s="175">
        <v>1184.0542519999999</v>
      </c>
      <c r="R1791" s="186">
        <v>2.2231129209999998</v>
      </c>
      <c r="S1791" s="186">
        <v>23.94079155</v>
      </c>
      <c r="T1791" s="168">
        <v>3.0904362839999999</v>
      </c>
      <c r="U1791" s="155">
        <f t="shared" si="92"/>
        <v>32.357890864058987</v>
      </c>
    </row>
    <row r="1792" spans="1:21" ht="16" customHeight="1" x14ac:dyDescent="0.25">
      <c r="A1792" s="11" t="s">
        <v>3699</v>
      </c>
      <c r="B1792" s="64">
        <v>9</v>
      </c>
      <c r="C1792" s="201" t="s">
        <v>6362</v>
      </c>
      <c r="D1792" s="21" t="s">
        <v>3700</v>
      </c>
      <c r="E1792" s="220" t="s">
        <v>3701</v>
      </c>
      <c r="F1792" s="54" t="s">
        <v>3702</v>
      </c>
      <c r="G1792" s="46" t="s">
        <v>3703</v>
      </c>
      <c r="H1792" s="132" t="s">
        <v>3701</v>
      </c>
      <c r="I1792" s="133" t="s">
        <v>5233</v>
      </c>
      <c r="J1792" s="169" t="s">
        <v>5335</v>
      </c>
      <c r="K1792" s="171">
        <v>254.1958042</v>
      </c>
      <c r="L1792" s="186">
        <v>2.565005432</v>
      </c>
      <c r="M1792" s="186">
        <v>79.896726860000001</v>
      </c>
      <c r="N1792" s="168">
        <v>16.595915210000001</v>
      </c>
      <c r="O1792" s="155">
        <f t="shared" si="93"/>
        <v>6.0255791099573832</v>
      </c>
      <c r="P1792" s="174" t="s">
        <v>5335</v>
      </c>
      <c r="Q1792" s="165">
        <v>245.01320659999999</v>
      </c>
      <c r="R1792" s="166">
        <v>0.78490631099999997</v>
      </c>
      <c r="S1792" s="192">
        <v>6.6875527110000004</v>
      </c>
      <c r="T1792" s="168">
        <v>5.2685729080000003</v>
      </c>
      <c r="U1792" s="155">
        <f t="shared" si="92"/>
        <v>18.980471893661417</v>
      </c>
    </row>
    <row r="1793" spans="1:21" ht="16" customHeight="1" x14ac:dyDescent="0.25">
      <c r="A1793" s="11"/>
      <c r="B1793" s="64"/>
      <c r="C1793" s="202"/>
      <c r="D1793" s="21"/>
      <c r="E1793" s="221"/>
      <c r="F1793" s="54"/>
      <c r="G1793" s="54"/>
      <c r="H1793" s="132"/>
      <c r="I1793" s="133"/>
      <c r="J1793" s="186"/>
      <c r="K1793" s="186"/>
      <c r="L1793" s="186"/>
      <c r="M1793" s="186"/>
      <c r="N1793" s="168"/>
      <c r="O1793" s="155"/>
      <c r="P1793" s="174" t="s">
        <v>5335</v>
      </c>
      <c r="Q1793" s="171">
        <v>253.68180240000001</v>
      </c>
      <c r="R1793" s="186">
        <v>7.2163837710000003</v>
      </c>
      <c r="S1793" s="186">
        <v>61.484977489999999</v>
      </c>
      <c r="T1793" s="168">
        <v>46.785438409999998</v>
      </c>
      <c r="U1793" s="155">
        <f t="shared" si="92"/>
        <v>2.1374171836044149</v>
      </c>
    </row>
    <row r="1794" spans="1:21" ht="16" customHeight="1" x14ac:dyDescent="0.25">
      <c r="A1794" s="11"/>
      <c r="B1794" s="64"/>
      <c r="C1794" s="202"/>
      <c r="D1794" s="21"/>
      <c r="E1794" s="221"/>
      <c r="F1794" s="54"/>
      <c r="G1794" s="54"/>
      <c r="H1794" s="132"/>
      <c r="I1794" s="133"/>
      <c r="J1794" s="186"/>
      <c r="K1794" s="186"/>
      <c r="L1794" s="186"/>
      <c r="M1794" s="186"/>
      <c r="N1794" s="168"/>
      <c r="O1794" s="155"/>
      <c r="P1794" s="174" t="s">
        <v>5335</v>
      </c>
      <c r="Q1794" s="171">
        <v>283.07964879999997</v>
      </c>
      <c r="R1794" s="186">
        <v>1.114049557</v>
      </c>
      <c r="S1794" s="192">
        <v>9.4919164649999992</v>
      </c>
      <c r="T1794" s="168">
        <v>6.4732507750000003</v>
      </c>
      <c r="U1794" s="155">
        <f t="shared" si="92"/>
        <v>15.448188781161502</v>
      </c>
    </row>
    <row r="1795" spans="1:21" ht="16" customHeight="1" x14ac:dyDescent="0.25">
      <c r="A1795" s="11"/>
      <c r="B1795" s="64"/>
      <c r="C1795" s="202"/>
      <c r="D1795" s="21"/>
      <c r="E1795" s="221"/>
      <c r="F1795" s="54"/>
      <c r="G1795" s="54"/>
      <c r="H1795" s="132"/>
      <c r="I1795" s="133"/>
      <c r="J1795" s="186"/>
      <c r="K1795" s="186"/>
      <c r="L1795" s="186"/>
      <c r="M1795" s="186"/>
      <c r="N1795" s="168"/>
      <c r="O1795" s="155"/>
      <c r="P1795" s="174" t="s">
        <v>5335</v>
      </c>
      <c r="Q1795" s="171">
        <v>298.15546749999999</v>
      </c>
      <c r="R1795" s="166">
        <v>0.91962174200000002</v>
      </c>
      <c r="S1795" s="192">
        <v>7.83535409</v>
      </c>
      <c r="T1795" s="168">
        <v>5.0735643210000001</v>
      </c>
      <c r="U1795" s="155">
        <f t="shared" ref="U1795:U1858" si="94">100/T1795</f>
        <v>19.710009309646434</v>
      </c>
    </row>
    <row r="1796" spans="1:21" ht="16" customHeight="1" x14ac:dyDescent="0.25">
      <c r="A1796" s="11"/>
      <c r="B1796" s="64"/>
      <c r="C1796" s="202"/>
      <c r="D1796" s="21"/>
      <c r="E1796" s="221"/>
      <c r="F1796" s="54"/>
      <c r="G1796" s="54"/>
      <c r="H1796" s="132"/>
      <c r="I1796" s="133"/>
      <c r="J1796" s="186"/>
      <c r="K1796" s="186"/>
      <c r="L1796" s="186"/>
      <c r="M1796" s="186"/>
      <c r="N1796" s="168"/>
      <c r="O1796" s="155"/>
      <c r="P1796" s="174" t="s">
        <v>5335</v>
      </c>
      <c r="Q1796" s="175">
        <v>422.11453</v>
      </c>
      <c r="R1796" s="166">
        <v>0.68444891500000005</v>
      </c>
      <c r="S1796" s="192">
        <v>5.8316363779999998</v>
      </c>
      <c r="T1796" s="168">
        <v>2.6678940020000002</v>
      </c>
      <c r="U1796" s="155">
        <f t="shared" si="94"/>
        <v>37.482748536873842</v>
      </c>
    </row>
    <row r="1797" spans="1:21" ht="16" customHeight="1" x14ac:dyDescent="0.25">
      <c r="A1797" s="11" t="s">
        <v>2941</v>
      </c>
      <c r="B1797" s="59" t="s">
        <v>5422</v>
      </c>
      <c r="C1797" s="210" t="s">
        <v>6363</v>
      </c>
      <c r="D1797" s="368" t="s">
        <v>2942</v>
      </c>
      <c r="E1797" s="207" t="s">
        <v>2943</v>
      </c>
      <c r="F1797" s="54" t="s">
        <v>2944</v>
      </c>
      <c r="G1797" s="54" t="s">
        <v>2945</v>
      </c>
      <c r="H1797" s="132" t="s">
        <v>2943</v>
      </c>
      <c r="I1797" s="133" t="s">
        <v>5234</v>
      </c>
      <c r="J1797" s="174" t="s">
        <v>5336</v>
      </c>
      <c r="K1797" s="175">
        <v>969.34132299999999</v>
      </c>
      <c r="L1797" s="186">
        <v>1.8683795889999999</v>
      </c>
      <c r="M1797" s="186">
        <v>63.831353909999997</v>
      </c>
      <c r="N1797" s="168">
        <v>3.1724672310000002</v>
      </c>
      <c r="O1797" s="155">
        <f t="shared" si="93"/>
        <v>31.521208169730656</v>
      </c>
      <c r="P1797" s="174" t="s">
        <v>5336</v>
      </c>
      <c r="Q1797" s="175">
        <v>969.44565220000004</v>
      </c>
      <c r="R1797" s="186">
        <v>7.7047434380000004</v>
      </c>
      <c r="S1797" s="186">
        <v>87.004482379999999</v>
      </c>
      <c r="T1797" s="168">
        <v>13.08107648</v>
      </c>
      <c r="U1797" s="155">
        <f t="shared" si="94"/>
        <v>7.6446307880618702</v>
      </c>
    </row>
    <row r="1798" spans="1:21" ht="16" customHeight="1" x14ac:dyDescent="0.25">
      <c r="A1798" s="11"/>
      <c r="B1798" s="63"/>
      <c r="C1798" s="211"/>
      <c r="D1798" s="368"/>
      <c r="E1798" s="209"/>
      <c r="F1798" s="54"/>
      <c r="G1798" s="54"/>
      <c r="H1798" s="132"/>
      <c r="I1798" s="133"/>
      <c r="J1798" s="186"/>
      <c r="K1798" s="186"/>
      <c r="L1798" s="186"/>
      <c r="M1798" s="186"/>
      <c r="N1798" s="168"/>
      <c r="O1798" s="155"/>
      <c r="P1798" s="174" t="s">
        <v>5336</v>
      </c>
      <c r="Q1798" s="175">
        <v>1310.365217</v>
      </c>
      <c r="R1798" s="166">
        <v>0.87245988100000005</v>
      </c>
      <c r="S1798" s="192">
        <v>9.8521022780000003</v>
      </c>
      <c r="T1798" s="168">
        <v>1.09595361</v>
      </c>
      <c r="U1798" s="155">
        <f t="shared" si="94"/>
        <v>91.244737995798928</v>
      </c>
    </row>
    <row r="1799" spans="1:21" ht="16" customHeight="1" x14ac:dyDescent="0.2">
      <c r="A1799" s="13" t="s">
        <v>1018</v>
      </c>
      <c r="B1799" s="254">
        <v>3</v>
      </c>
      <c r="C1799" s="252" t="s">
        <v>6364</v>
      </c>
      <c r="D1799" s="24" t="s">
        <v>1019</v>
      </c>
      <c r="E1799" s="24" t="s">
        <v>1020</v>
      </c>
      <c r="F1799" s="51" t="s">
        <v>1021</v>
      </c>
      <c r="G1799" s="51" t="s">
        <v>1022</v>
      </c>
      <c r="H1799" s="132" t="s">
        <v>1020</v>
      </c>
      <c r="I1799" s="133" t="s">
        <v>5235</v>
      </c>
      <c r="J1799" s="174" t="s">
        <v>5337</v>
      </c>
      <c r="K1799" s="175">
        <v>613.03725489999999</v>
      </c>
      <c r="L1799" s="186">
        <v>2.8824361180000002</v>
      </c>
      <c r="M1799" s="186">
        <v>56.56013377</v>
      </c>
      <c r="N1799" s="168">
        <v>7.737736044</v>
      </c>
      <c r="O1799" s="155">
        <f t="shared" si="93"/>
        <v>12.923676826316925</v>
      </c>
      <c r="P1799" s="174" t="s">
        <v>5337</v>
      </c>
      <c r="Q1799" s="175">
        <v>616.57115160000001</v>
      </c>
      <c r="R1799" s="186">
        <v>8.2238445420000001</v>
      </c>
      <c r="S1799" s="186">
        <v>71.538504189999998</v>
      </c>
      <c r="T1799" s="168">
        <v>21.949965079999998</v>
      </c>
      <c r="U1799" s="155">
        <f t="shared" si="94"/>
        <v>4.555815903831042</v>
      </c>
    </row>
    <row r="1800" spans="1:21" ht="16" customHeight="1" x14ac:dyDescent="0.2">
      <c r="A1800" s="13"/>
      <c r="B1800" s="307"/>
      <c r="C1800" s="306"/>
      <c r="D1800" s="24"/>
      <c r="E1800" s="24"/>
      <c r="F1800" s="57"/>
      <c r="G1800" s="57"/>
      <c r="H1800" s="132"/>
      <c r="I1800" s="133"/>
      <c r="J1800" s="186"/>
      <c r="K1800" s="186"/>
      <c r="L1800" s="186"/>
      <c r="M1800" s="186"/>
      <c r="N1800" s="168"/>
      <c r="O1800" s="155"/>
      <c r="P1800" s="174" t="s">
        <v>5337</v>
      </c>
      <c r="Q1800" s="175">
        <v>669.86672320000002</v>
      </c>
      <c r="R1800" s="186">
        <v>1.9944217470000001</v>
      </c>
      <c r="S1800" s="186">
        <v>17.349300289999999</v>
      </c>
      <c r="T1800" s="168">
        <v>4.8998783970000002</v>
      </c>
      <c r="U1800" s="155">
        <f t="shared" si="94"/>
        <v>20.408669746013697</v>
      </c>
    </row>
    <row r="1801" spans="1:21" ht="16" customHeight="1" x14ac:dyDescent="0.25">
      <c r="A1801" s="20" t="s">
        <v>1552</v>
      </c>
      <c r="B1801" s="59">
        <v>4</v>
      </c>
      <c r="C1801" s="201" t="s">
        <v>6365</v>
      </c>
      <c r="D1801" s="161" t="s">
        <v>1553</v>
      </c>
      <c r="E1801" s="8" t="s">
        <v>1554</v>
      </c>
      <c r="F1801" s="54" t="s">
        <v>1555</v>
      </c>
      <c r="G1801" s="54" t="s">
        <v>1556</v>
      </c>
      <c r="H1801" s="133" t="s">
        <v>1554</v>
      </c>
      <c r="I1801" s="133" t="s">
        <v>5236</v>
      </c>
      <c r="J1801" s="169" t="s">
        <v>5338</v>
      </c>
      <c r="K1801" s="171">
        <v>283.31067489999998</v>
      </c>
      <c r="L1801" s="186">
        <v>3.512016359</v>
      </c>
      <c r="M1801" s="186">
        <v>74.39419694</v>
      </c>
      <c r="N1801" s="168">
        <v>20.390153089999998</v>
      </c>
      <c r="O1801" s="155">
        <f t="shared" si="93"/>
        <v>4.9043280626001424</v>
      </c>
      <c r="P1801" s="174" t="s">
        <v>5338</v>
      </c>
      <c r="Q1801" s="171">
        <v>288.71030159999998</v>
      </c>
      <c r="R1801" s="186">
        <v>1.728882925</v>
      </c>
      <c r="S1801" s="192">
        <v>7.3975032369999996</v>
      </c>
      <c r="T1801" s="168">
        <v>9.8500320929999994</v>
      </c>
      <c r="U1801" s="155">
        <f t="shared" si="94"/>
        <v>10.152251186172862</v>
      </c>
    </row>
    <row r="1802" spans="1:21" ht="16" customHeight="1" x14ac:dyDescent="0.25">
      <c r="A1802" s="20"/>
      <c r="B1802" s="63"/>
      <c r="C1802" s="202"/>
      <c r="D1802" s="264"/>
      <c r="E1802" s="21"/>
      <c r="F1802" s="54"/>
      <c r="G1802" s="54"/>
      <c r="H1802" s="133"/>
      <c r="I1802" s="133"/>
      <c r="J1802" s="186"/>
      <c r="K1802" s="186"/>
      <c r="L1802" s="186"/>
      <c r="M1802" s="186"/>
      <c r="N1802" s="168"/>
      <c r="O1802" s="155"/>
      <c r="P1802" s="174" t="s">
        <v>5338</v>
      </c>
      <c r="Q1802" s="171">
        <v>297.99373600000001</v>
      </c>
      <c r="R1802" s="186">
        <v>5.3893788970000003</v>
      </c>
      <c r="S1802" s="186">
        <v>23.059946549999999</v>
      </c>
      <c r="T1802" s="168">
        <v>29.74939204</v>
      </c>
      <c r="U1802" s="155">
        <f t="shared" si="94"/>
        <v>3.3614132304130271</v>
      </c>
    </row>
    <row r="1803" spans="1:21" ht="16" customHeight="1" x14ac:dyDescent="0.25">
      <c r="A1803" s="20"/>
      <c r="B1803" s="63"/>
      <c r="C1803" s="202"/>
      <c r="D1803" s="264"/>
      <c r="E1803" s="21"/>
      <c r="F1803" s="54"/>
      <c r="G1803" s="54"/>
      <c r="H1803" s="133"/>
      <c r="I1803" s="133"/>
      <c r="J1803" s="186"/>
      <c r="K1803" s="186"/>
      <c r="L1803" s="186"/>
      <c r="M1803" s="186"/>
      <c r="N1803" s="168"/>
      <c r="O1803" s="155"/>
      <c r="P1803" s="174" t="s">
        <v>5338</v>
      </c>
      <c r="Q1803" s="171">
        <v>308.29395269999998</v>
      </c>
      <c r="R1803" s="186">
        <v>4.095519972</v>
      </c>
      <c r="S1803" s="186">
        <v>17.52381368</v>
      </c>
      <c r="T1803" s="168">
        <v>21.85260431</v>
      </c>
      <c r="U1803" s="155">
        <f t="shared" si="94"/>
        <v>4.5761136101402276</v>
      </c>
    </row>
    <row r="1804" spans="1:21" ht="16" customHeight="1" x14ac:dyDescent="0.25">
      <c r="A1804" s="20"/>
      <c r="B1804" s="63"/>
      <c r="C1804" s="202"/>
      <c r="D1804" s="264"/>
      <c r="E1804" s="21"/>
      <c r="F1804" s="54"/>
      <c r="G1804" s="54"/>
      <c r="H1804" s="133"/>
      <c r="I1804" s="133"/>
      <c r="J1804" s="186"/>
      <c r="K1804" s="186"/>
      <c r="L1804" s="186"/>
      <c r="M1804" s="186"/>
      <c r="N1804" s="168"/>
      <c r="O1804" s="155"/>
      <c r="P1804" s="174" t="s">
        <v>5338</v>
      </c>
      <c r="Q1804" s="171">
        <v>332.97098319999998</v>
      </c>
      <c r="R1804" s="186">
        <v>1.5599459120000001</v>
      </c>
      <c r="S1804" s="192">
        <v>6.6746595539999998</v>
      </c>
      <c r="T1804" s="168">
        <v>7.7070722390000004</v>
      </c>
      <c r="U1804" s="155">
        <f t="shared" si="94"/>
        <v>12.975095717148109</v>
      </c>
    </row>
    <row r="1805" spans="1:21" ht="16" customHeight="1" x14ac:dyDescent="0.25">
      <c r="A1805" s="20"/>
      <c r="B1805" s="63"/>
      <c r="C1805" s="202"/>
      <c r="D1805" s="264"/>
      <c r="E1805" s="21"/>
      <c r="F1805" s="54"/>
      <c r="G1805" s="54"/>
      <c r="H1805" s="133"/>
      <c r="I1805" s="133"/>
      <c r="J1805" s="186"/>
      <c r="K1805" s="186"/>
      <c r="L1805" s="186"/>
      <c r="M1805" s="186"/>
      <c r="N1805" s="168"/>
      <c r="O1805" s="155"/>
      <c r="P1805" s="174" t="s">
        <v>5338</v>
      </c>
      <c r="Q1805" s="175">
        <v>486.0232876</v>
      </c>
      <c r="R1805" s="186">
        <v>1.4296451429999999</v>
      </c>
      <c r="S1805" s="192">
        <v>6.1171317180000004</v>
      </c>
      <c r="T1805" s="168">
        <v>4.8402094670000002</v>
      </c>
      <c r="U1805" s="155">
        <f t="shared" si="94"/>
        <v>20.66026288361871</v>
      </c>
    </row>
    <row r="1806" spans="1:21" ht="16" customHeight="1" x14ac:dyDescent="0.25">
      <c r="A1806" s="20"/>
      <c r="B1806" s="63"/>
      <c r="C1806" s="202"/>
      <c r="D1806" s="264"/>
      <c r="E1806" s="21"/>
      <c r="F1806" s="54"/>
      <c r="G1806" s="54"/>
      <c r="H1806" s="133"/>
      <c r="I1806" s="133"/>
      <c r="J1806" s="186"/>
      <c r="K1806" s="186"/>
      <c r="L1806" s="186"/>
      <c r="M1806" s="186"/>
      <c r="N1806" s="168"/>
      <c r="O1806" s="155"/>
      <c r="P1806" s="174" t="s">
        <v>5338</v>
      </c>
      <c r="Q1806" s="175">
        <v>540.49347950000003</v>
      </c>
      <c r="R1806" s="186">
        <v>2.6740443250000001</v>
      </c>
      <c r="S1806" s="186">
        <v>11.44163741</v>
      </c>
      <c r="T1806" s="168">
        <v>8.1413143399999992</v>
      </c>
      <c r="U1806" s="155">
        <f t="shared" si="94"/>
        <v>12.283028983253828</v>
      </c>
    </row>
    <row r="1807" spans="1:21" ht="16" customHeight="1" x14ac:dyDescent="0.25">
      <c r="A1807" s="20"/>
      <c r="B1807" s="63"/>
      <c r="C1807" s="202"/>
      <c r="D1807" s="264"/>
      <c r="E1807" s="21"/>
      <c r="F1807" s="54"/>
      <c r="G1807" s="54"/>
      <c r="H1807" s="133"/>
      <c r="I1807" s="133"/>
      <c r="J1807" s="186"/>
      <c r="K1807" s="186"/>
      <c r="L1807" s="186"/>
      <c r="M1807" s="186"/>
      <c r="N1807" s="168"/>
      <c r="O1807" s="155"/>
      <c r="P1807" s="174" t="s">
        <v>5338</v>
      </c>
      <c r="Q1807" s="175">
        <v>663.81211719999999</v>
      </c>
      <c r="R1807" s="186">
        <v>1.926688629</v>
      </c>
      <c r="S1807" s="192">
        <v>8.2438695929999994</v>
      </c>
      <c r="T1807" s="168">
        <v>4.7766291750000001</v>
      </c>
      <c r="U1807" s="155">
        <f t="shared" si="94"/>
        <v>20.935265505512053</v>
      </c>
    </row>
    <row r="1808" spans="1:21" ht="16" customHeight="1" x14ac:dyDescent="0.25">
      <c r="A1808" s="20"/>
      <c r="B1808" s="63"/>
      <c r="C1808" s="202"/>
      <c r="D1808" s="264"/>
      <c r="E1808" s="21"/>
      <c r="F1808" s="54"/>
      <c r="G1808" s="54"/>
      <c r="H1808" s="133"/>
      <c r="I1808" s="133"/>
      <c r="J1808" s="186"/>
      <c r="K1808" s="186"/>
      <c r="L1808" s="186"/>
      <c r="M1808" s="186"/>
      <c r="N1808" s="168"/>
      <c r="O1808" s="155"/>
      <c r="P1808" s="174" t="s">
        <v>5338</v>
      </c>
      <c r="Q1808" s="175">
        <v>1185.2060349999999</v>
      </c>
      <c r="R1808" s="186">
        <v>1.5186620239999999</v>
      </c>
      <c r="S1808" s="192">
        <v>6.4980150349999999</v>
      </c>
      <c r="T1808" s="168">
        <v>2.1091003530000001</v>
      </c>
      <c r="U1808" s="155">
        <f t="shared" si="94"/>
        <v>47.413580798921799</v>
      </c>
    </row>
    <row r="1809" spans="1:21" ht="16" customHeight="1" x14ac:dyDescent="0.25">
      <c r="A1809" s="11" t="s">
        <v>6366</v>
      </c>
      <c r="B1809" s="59">
        <v>7</v>
      </c>
      <c r="C1809" s="201" t="s">
        <v>6367</v>
      </c>
      <c r="D1809" s="8" t="s">
        <v>6368</v>
      </c>
      <c r="E1809" s="8" t="s">
        <v>2738</v>
      </c>
      <c r="F1809" s="54" t="s">
        <v>2739</v>
      </c>
      <c r="G1809" s="42" t="s">
        <v>2740</v>
      </c>
      <c r="H1809" s="132" t="s">
        <v>2738</v>
      </c>
      <c r="I1809" s="133" t="s">
        <v>5237</v>
      </c>
      <c r="J1809" s="164" t="s">
        <v>5339</v>
      </c>
      <c r="K1809" s="165">
        <v>62.639901520000002</v>
      </c>
      <c r="L1809" s="186">
        <v>1.7303850679999999</v>
      </c>
      <c r="M1809" s="186">
        <v>60.703902859999999</v>
      </c>
      <c r="N1809" s="168">
        <v>45.291664179999998</v>
      </c>
      <c r="O1809" s="155">
        <f t="shared" si="93"/>
        <v>2.2079118047545325</v>
      </c>
      <c r="P1809" s="169" t="s">
        <v>5339</v>
      </c>
      <c r="Q1809" s="165">
        <v>217.76245639999999</v>
      </c>
      <c r="R1809" s="186">
        <v>11.08350205</v>
      </c>
      <c r="S1809" s="186">
        <v>88.029476979999998</v>
      </c>
      <c r="T1809" s="168">
        <v>83.69529962</v>
      </c>
      <c r="U1809" s="155">
        <f t="shared" si="94"/>
        <v>1.1948102277431096</v>
      </c>
    </row>
    <row r="1810" spans="1:21" ht="16" customHeight="1" x14ac:dyDescent="0.25">
      <c r="A1810" s="11"/>
      <c r="B1810" s="63"/>
      <c r="C1810" s="202"/>
      <c r="D1810" s="21"/>
      <c r="E1810" s="21"/>
      <c r="F1810" s="54"/>
      <c r="G1810" s="42"/>
      <c r="H1810" s="132"/>
      <c r="I1810" s="133"/>
      <c r="J1810" s="164" t="s">
        <v>5339</v>
      </c>
      <c r="K1810" s="165">
        <v>216.9334652</v>
      </c>
      <c r="L1810" s="166">
        <v>0.20312392500000001</v>
      </c>
      <c r="M1810" s="192">
        <v>7.125821438</v>
      </c>
      <c r="N1810" s="168">
        <v>1.5397124339999999</v>
      </c>
      <c r="O1810" s="155">
        <f t="shared" si="93"/>
        <v>64.947192600251483</v>
      </c>
      <c r="P1810" s="169" t="s">
        <v>5339</v>
      </c>
      <c r="Q1810" s="171">
        <v>371.75298670000001</v>
      </c>
      <c r="R1810" s="166">
        <v>0.78639310900000003</v>
      </c>
      <c r="S1810" s="192">
        <v>6.245839428</v>
      </c>
      <c r="T1810" s="168">
        <v>3.4802212670000001</v>
      </c>
      <c r="U1810" s="155">
        <f t="shared" si="94"/>
        <v>28.733805217563482</v>
      </c>
    </row>
    <row r="1811" spans="1:21" ht="16" customHeight="1" x14ac:dyDescent="0.25">
      <c r="A1811" s="6" t="s">
        <v>753</v>
      </c>
      <c r="B1811" s="60">
        <v>2</v>
      </c>
      <c r="C1811" s="197" t="s">
        <v>6369</v>
      </c>
      <c r="D1811" s="1" t="s">
        <v>754</v>
      </c>
      <c r="E1811" s="198" t="s">
        <v>755</v>
      </c>
      <c r="F1811" s="42" t="s">
        <v>756</v>
      </c>
      <c r="G1811" s="42" t="s">
        <v>757</v>
      </c>
      <c r="H1811" s="133" t="s">
        <v>755</v>
      </c>
      <c r="I1811" s="133" t="s">
        <v>5238</v>
      </c>
      <c r="J1811" s="169" t="s">
        <v>5340</v>
      </c>
      <c r="K1811" s="171">
        <v>397.82444859999998</v>
      </c>
      <c r="L1811" s="166">
        <v>0.38596018500000001</v>
      </c>
      <c r="M1811" s="186">
        <v>14.43206352</v>
      </c>
      <c r="N1811" s="168">
        <v>1.5962192719999999</v>
      </c>
      <c r="O1811" s="155">
        <f t="shared" si="93"/>
        <v>62.648034486329649</v>
      </c>
      <c r="P1811" s="174" t="s">
        <v>5340</v>
      </c>
      <c r="Q1811" s="171">
        <v>397.47960660000001</v>
      </c>
      <c r="R1811" s="186">
        <v>9.1898024169999992</v>
      </c>
      <c r="S1811" s="186">
        <v>62.118317050000002</v>
      </c>
      <c r="T1811" s="168">
        <v>38.039306420000003</v>
      </c>
      <c r="U1811" s="155">
        <f t="shared" si="94"/>
        <v>2.6288597088463947</v>
      </c>
    </row>
    <row r="1812" spans="1:21" ht="16" customHeight="1" x14ac:dyDescent="0.25">
      <c r="A1812" s="11"/>
      <c r="B1812" s="61"/>
      <c r="C1812" s="199"/>
      <c r="D1812" s="12"/>
      <c r="E1812" s="200"/>
      <c r="F1812" s="42"/>
      <c r="G1812" s="42"/>
      <c r="H1812" s="133"/>
      <c r="I1812" s="133"/>
      <c r="J1812" s="186"/>
      <c r="K1812" s="186"/>
      <c r="L1812" s="186"/>
      <c r="M1812" s="186"/>
      <c r="N1812" s="168"/>
      <c r="O1812" s="155"/>
      <c r="P1812" s="174" t="s">
        <v>5340</v>
      </c>
      <c r="Q1812" s="175">
        <v>787.96418670000003</v>
      </c>
      <c r="R1812" s="186">
        <v>3.6587897950000001</v>
      </c>
      <c r="S1812" s="186">
        <v>24.731528950000001</v>
      </c>
      <c r="T1812" s="168">
        <v>7.6421038699999997</v>
      </c>
      <c r="U1812" s="155">
        <f t="shared" si="94"/>
        <v>13.085401834508172</v>
      </c>
    </row>
    <row r="1813" spans="1:21" ht="16" customHeight="1" x14ac:dyDescent="0.25">
      <c r="A1813" s="11"/>
      <c r="B1813" s="61"/>
      <c r="C1813" s="199"/>
      <c r="D1813" s="12"/>
      <c r="E1813" s="200"/>
      <c r="F1813" s="42"/>
      <c r="G1813" s="42"/>
      <c r="H1813" s="133"/>
      <c r="I1813" s="133"/>
      <c r="J1813" s="186"/>
      <c r="K1813" s="186"/>
      <c r="L1813" s="186"/>
      <c r="M1813" s="186"/>
      <c r="N1813" s="168"/>
      <c r="O1813" s="155"/>
      <c r="P1813" s="186"/>
      <c r="Q1813" s="186"/>
      <c r="R1813" s="186"/>
      <c r="S1813" s="186"/>
      <c r="T1813" s="168"/>
      <c r="U1813" s="155"/>
    </row>
    <row r="1814" spans="1:21" ht="16" customHeight="1" x14ac:dyDescent="0.25">
      <c r="A1814" s="11"/>
      <c r="B1814" s="61"/>
      <c r="C1814" s="199"/>
      <c r="D1814" s="12"/>
      <c r="E1814" s="200"/>
      <c r="F1814" s="42"/>
      <c r="G1814" s="42"/>
      <c r="H1814" s="133"/>
      <c r="I1814" s="133"/>
      <c r="J1814" s="186"/>
      <c r="K1814" s="186"/>
      <c r="L1814" s="186"/>
      <c r="M1814" s="186"/>
      <c r="N1814" s="168"/>
      <c r="O1814" s="155"/>
      <c r="P1814" s="186"/>
      <c r="Q1814" s="186"/>
      <c r="R1814" s="186"/>
      <c r="S1814" s="186"/>
      <c r="T1814" s="168"/>
      <c r="U1814" s="155"/>
    </row>
    <row r="1815" spans="1:21" ht="16" customHeight="1" x14ac:dyDescent="0.25">
      <c r="A1815" s="11" t="s">
        <v>2611</v>
      </c>
      <c r="B1815" s="59">
        <v>7</v>
      </c>
      <c r="C1815" s="216" t="s">
        <v>6370</v>
      </c>
      <c r="D1815" s="8" t="s">
        <v>2612</v>
      </c>
      <c r="E1815" s="8" t="s">
        <v>2613</v>
      </c>
      <c r="F1815" s="42" t="s">
        <v>2614</v>
      </c>
      <c r="G1815" s="42" t="s">
        <v>2615</v>
      </c>
      <c r="H1815" s="133" t="s">
        <v>2613</v>
      </c>
      <c r="I1815" s="133" t="s">
        <v>5239</v>
      </c>
      <c r="J1815" s="169" t="s">
        <v>5341</v>
      </c>
      <c r="K1815" s="171">
        <v>280.32576219999999</v>
      </c>
      <c r="L1815" s="186">
        <v>1.3675332929999999</v>
      </c>
      <c r="M1815" s="186">
        <v>73.673581769999998</v>
      </c>
      <c r="N1815" s="168">
        <v>8.0241225299999996</v>
      </c>
      <c r="O1815" s="155">
        <f t="shared" ref="O1815:O1874" si="95">100/N1815</f>
        <v>12.462421856860653</v>
      </c>
      <c r="P1815" s="169" t="s">
        <v>5341</v>
      </c>
      <c r="Q1815" s="171">
        <v>277.45874199999997</v>
      </c>
      <c r="R1815" s="186">
        <v>4.0786633029999999</v>
      </c>
      <c r="S1815" s="186">
        <v>63.138710349999997</v>
      </c>
      <c r="T1815" s="168">
        <v>24.178978010000002</v>
      </c>
      <c r="U1815" s="155">
        <f t="shared" si="94"/>
        <v>4.1358241013595265</v>
      </c>
    </row>
    <row r="1816" spans="1:21" ht="16" customHeight="1" x14ac:dyDescent="0.25">
      <c r="A1816" s="11"/>
      <c r="B1816" s="63"/>
      <c r="C1816" s="246"/>
      <c r="D1816" s="21"/>
      <c r="E1816" s="21"/>
      <c r="F1816" s="42"/>
      <c r="G1816" s="42"/>
      <c r="H1816" s="133"/>
      <c r="I1816" s="133"/>
      <c r="J1816" s="186"/>
      <c r="K1816" s="186"/>
      <c r="L1816" s="186"/>
      <c r="M1816" s="186"/>
      <c r="N1816" s="168"/>
      <c r="O1816" s="155"/>
      <c r="P1816" s="169" t="s">
        <v>5341</v>
      </c>
      <c r="Q1816" s="171">
        <v>322.44667120000003</v>
      </c>
      <c r="R1816" s="166">
        <v>0.51508588799999999</v>
      </c>
      <c r="S1816" s="192">
        <v>7.9736561439999996</v>
      </c>
      <c r="T1816" s="168">
        <v>2.62782823</v>
      </c>
      <c r="U1816" s="155">
        <f t="shared" si="94"/>
        <v>38.054237662253897</v>
      </c>
    </row>
    <row r="1817" spans="1:21" ht="16" customHeight="1" x14ac:dyDescent="0.25">
      <c r="A1817" s="27" t="s">
        <v>3131</v>
      </c>
      <c r="B1817" s="64">
        <v>8</v>
      </c>
      <c r="C1817" s="201" t="s">
        <v>6371</v>
      </c>
      <c r="D1817" s="8" t="s">
        <v>3132</v>
      </c>
      <c r="E1817" s="424" t="s">
        <v>3133</v>
      </c>
      <c r="F1817" s="41" t="s">
        <v>3134</v>
      </c>
      <c r="G1817" s="41" t="s">
        <v>3135</v>
      </c>
      <c r="H1817" s="132" t="s">
        <v>3133</v>
      </c>
      <c r="I1817" s="133" t="s">
        <v>5240</v>
      </c>
      <c r="J1817" s="164" t="s">
        <v>5342</v>
      </c>
      <c r="K1817" s="165">
        <v>243.74246059999999</v>
      </c>
      <c r="L1817" s="166">
        <v>0.87808357999999997</v>
      </c>
      <c r="M1817" s="186">
        <v>33.896445120000003</v>
      </c>
      <c r="N1817" s="168">
        <v>5.9247077539999999</v>
      </c>
      <c r="O1817" s="155">
        <f t="shared" si="95"/>
        <v>16.878469648141905</v>
      </c>
      <c r="P1817" s="174" t="s">
        <v>5342</v>
      </c>
      <c r="Q1817" s="165">
        <v>244.46057429999999</v>
      </c>
      <c r="R1817" s="186">
        <v>9.9216699350000006</v>
      </c>
      <c r="S1817" s="186">
        <v>55.629056910000003</v>
      </c>
      <c r="T1817" s="168">
        <v>66.748202460000002</v>
      </c>
      <c r="U1817" s="155">
        <f t="shared" si="94"/>
        <v>1.498167685638077</v>
      </c>
    </row>
    <row r="1818" spans="1:21" ht="16" customHeight="1" x14ac:dyDescent="0.25">
      <c r="A1818" s="30"/>
      <c r="B1818" s="64"/>
      <c r="C1818" s="202"/>
      <c r="D1818" s="21"/>
      <c r="E1818" s="430"/>
      <c r="F1818" s="41"/>
      <c r="G1818" s="41"/>
      <c r="H1818" s="132"/>
      <c r="I1818" s="133"/>
      <c r="J1818" s="186"/>
      <c r="K1818" s="186"/>
      <c r="L1818" s="186"/>
      <c r="M1818" s="186"/>
      <c r="N1818" s="168"/>
      <c r="O1818" s="155"/>
      <c r="P1818" s="174" t="s">
        <v>5342</v>
      </c>
      <c r="Q1818" s="171">
        <v>252.82829760000001</v>
      </c>
      <c r="R1818" s="186">
        <v>4.5368421400000001</v>
      </c>
      <c r="S1818" s="186">
        <v>25.4372753</v>
      </c>
      <c r="T1818" s="168">
        <v>29.512560059999998</v>
      </c>
      <c r="U1818" s="155">
        <f t="shared" si="94"/>
        <v>3.3883878523820616</v>
      </c>
    </row>
    <row r="1819" spans="1:21" ht="16" customHeight="1" x14ac:dyDescent="0.25">
      <c r="A1819" s="30"/>
      <c r="B1819" s="64"/>
      <c r="C1819" s="202"/>
      <c r="D1819" s="21"/>
      <c r="E1819" s="430"/>
      <c r="F1819" s="41"/>
      <c r="G1819" s="41"/>
      <c r="H1819" s="132"/>
      <c r="I1819" s="133"/>
      <c r="J1819" s="186"/>
      <c r="K1819" s="186"/>
      <c r="L1819" s="186"/>
      <c r="M1819" s="186"/>
      <c r="N1819" s="168"/>
      <c r="O1819" s="155"/>
      <c r="P1819" s="174" t="s">
        <v>5342</v>
      </c>
      <c r="Q1819" s="171">
        <v>394.91752539999999</v>
      </c>
      <c r="R1819" s="186">
        <v>1.524461318</v>
      </c>
      <c r="S1819" s="192">
        <v>8.5473862730000008</v>
      </c>
      <c r="T1819" s="168">
        <v>6.35110697</v>
      </c>
      <c r="U1819" s="155">
        <f t="shared" si="94"/>
        <v>15.745286683464567</v>
      </c>
    </row>
    <row r="1820" spans="1:21" ht="16" customHeight="1" x14ac:dyDescent="0.25">
      <c r="A1820" s="30"/>
      <c r="B1820" s="64"/>
      <c r="C1820" s="202"/>
      <c r="D1820" s="21"/>
      <c r="E1820" s="430"/>
      <c r="F1820" s="41"/>
      <c r="G1820" s="41"/>
      <c r="H1820" s="132"/>
      <c r="I1820" s="133"/>
      <c r="J1820" s="186"/>
      <c r="K1820" s="186"/>
      <c r="L1820" s="186"/>
      <c r="M1820" s="186"/>
      <c r="N1820" s="168"/>
      <c r="O1820" s="155"/>
      <c r="P1820" s="174" t="s">
        <v>5342</v>
      </c>
      <c r="Q1820" s="175">
        <v>437.11576600000001</v>
      </c>
      <c r="R1820" s="186">
        <v>1.157805467</v>
      </c>
      <c r="S1820" s="192">
        <v>6.4916114570000003</v>
      </c>
      <c r="T1820" s="168">
        <v>4.358189716</v>
      </c>
      <c r="U1820" s="155">
        <f t="shared" si="94"/>
        <v>22.945306771037316</v>
      </c>
    </row>
    <row r="1821" spans="1:21" ht="16" customHeight="1" x14ac:dyDescent="0.25">
      <c r="A1821" s="6" t="s">
        <v>1957</v>
      </c>
      <c r="B1821" s="59">
        <v>5</v>
      </c>
      <c r="C1821" s="210" t="s">
        <v>6372</v>
      </c>
      <c r="D1821" s="8" t="s">
        <v>1958</v>
      </c>
      <c r="E1821" s="207" t="s">
        <v>1959</v>
      </c>
      <c r="F1821" s="42" t="s">
        <v>1960</v>
      </c>
      <c r="G1821" s="42" t="s">
        <v>2086</v>
      </c>
      <c r="H1821" s="133" t="s">
        <v>1959</v>
      </c>
      <c r="I1821" s="301" t="s">
        <v>5241</v>
      </c>
      <c r="J1821" s="174" t="s">
        <v>5343</v>
      </c>
      <c r="K1821" s="175">
        <v>1047.8803909999999</v>
      </c>
      <c r="L1821" s="166">
        <v>0.269281198</v>
      </c>
      <c r="M1821" s="186">
        <v>12.75010544</v>
      </c>
      <c r="N1821" s="168">
        <v>0.422972179</v>
      </c>
      <c r="O1821" s="155">
        <f t="shared" si="95"/>
        <v>236.42216903348623</v>
      </c>
      <c r="P1821" s="174" t="s">
        <v>5343</v>
      </c>
      <c r="Q1821" s="175">
        <v>829.97154860000001</v>
      </c>
      <c r="R1821" s="186">
        <v>1.6947942229999999</v>
      </c>
      <c r="S1821" s="186">
        <v>38.480955969999997</v>
      </c>
      <c r="T1821" s="168">
        <v>3.3608023770000002</v>
      </c>
      <c r="U1821" s="155">
        <f t="shared" si="94"/>
        <v>29.754799236146813</v>
      </c>
    </row>
    <row r="1822" spans="1:21" ht="16" customHeight="1" x14ac:dyDescent="0.25">
      <c r="A1822" s="11"/>
      <c r="B1822" s="63"/>
      <c r="C1822" s="211"/>
      <c r="D1822" s="21"/>
      <c r="E1822" s="209"/>
      <c r="F1822" s="42"/>
      <c r="G1822" s="42"/>
      <c r="H1822" s="133"/>
      <c r="I1822" s="133"/>
      <c r="J1822" s="186"/>
      <c r="K1822" s="186"/>
      <c r="L1822" s="186"/>
      <c r="M1822" s="186"/>
      <c r="N1822" s="168"/>
      <c r="O1822" s="155"/>
      <c r="P1822" s="174" t="s">
        <v>5343</v>
      </c>
      <c r="Q1822" s="175">
        <v>1324.855916</v>
      </c>
      <c r="R1822" s="186">
        <v>1.254567743</v>
      </c>
      <c r="S1822" s="186">
        <v>28.485444099999999</v>
      </c>
      <c r="T1822" s="168">
        <v>1.5587105400000001</v>
      </c>
      <c r="U1822" s="155">
        <f t="shared" si="94"/>
        <v>64.15559363574971</v>
      </c>
    </row>
    <row r="1823" spans="1:21" ht="16" customHeight="1" x14ac:dyDescent="0.25">
      <c r="A1823" s="11" t="s">
        <v>2789</v>
      </c>
      <c r="B1823" s="59">
        <v>7</v>
      </c>
      <c r="C1823" s="210" t="s">
        <v>6373</v>
      </c>
      <c r="D1823" s="207" t="s">
        <v>2790</v>
      </c>
      <c r="E1823" s="8" t="s">
        <v>2791</v>
      </c>
      <c r="F1823" s="42" t="s">
        <v>2792</v>
      </c>
      <c r="G1823" s="42" t="s">
        <v>2793</v>
      </c>
      <c r="H1823" s="132" t="s">
        <v>2791</v>
      </c>
      <c r="I1823" s="133" t="s">
        <v>5242</v>
      </c>
      <c r="J1823" s="164" t="s">
        <v>5344</v>
      </c>
      <c r="K1823" s="165">
        <v>122.05191739999999</v>
      </c>
      <c r="L1823" s="166">
        <v>0.30048251399999998</v>
      </c>
      <c r="M1823" s="186">
        <v>21.488681719999999</v>
      </c>
      <c r="N1823" s="168">
        <v>4.044601911</v>
      </c>
      <c r="O1823" s="155">
        <f t="shared" si="95"/>
        <v>24.72431210795618</v>
      </c>
      <c r="P1823" s="164" t="s">
        <v>5344</v>
      </c>
      <c r="Q1823" s="165">
        <v>120.6368973</v>
      </c>
      <c r="R1823" s="186">
        <v>10.648532469999999</v>
      </c>
      <c r="S1823" s="186">
        <v>100</v>
      </c>
      <c r="T1823" s="168">
        <v>145.01066969999999</v>
      </c>
      <c r="U1823" s="155">
        <f t="shared" si="94"/>
        <v>0.68960442846641101</v>
      </c>
    </row>
    <row r="1824" spans="1:21" ht="16" customHeight="1" x14ac:dyDescent="0.25">
      <c r="A1824" s="11" t="s">
        <v>6374</v>
      </c>
      <c r="B1824" s="61">
        <v>10</v>
      </c>
      <c r="C1824" s="265" t="s">
        <v>6375</v>
      </c>
      <c r="D1824" s="21" t="s">
        <v>6376</v>
      </c>
      <c r="E1824" s="21" t="s">
        <v>4058</v>
      </c>
      <c r="F1824" s="54" t="s">
        <v>4059</v>
      </c>
      <c r="G1824" s="54" t="s">
        <v>4060</v>
      </c>
      <c r="H1824" s="133" t="s">
        <v>4061</v>
      </c>
      <c r="I1824" s="133" t="s">
        <v>5243</v>
      </c>
      <c r="J1824" s="169" t="s">
        <v>5345</v>
      </c>
      <c r="K1824" s="171">
        <v>277.92109549999998</v>
      </c>
      <c r="L1824" s="186">
        <v>3.192911805</v>
      </c>
      <c r="M1824" s="186">
        <v>85.323306310000007</v>
      </c>
      <c r="N1824" s="168">
        <v>18.896639749999999</v>
      </c>
      <c r="O1824" s="155">
        <f t="shared" si="95"/>
        <v>5.2919461514315005</v>
      </c>
      <c r="P1824" s="174" t="s">
        <v>5345</v>
      </c>
      <c r="Q1824" s="171">
        <v>281.52283340000002</v>
      </c>
      <c r="R1824" s="186">
        <v>13.83360222</v>
      </c>
      <c r="S1824" s="186">
        <v>63.93921641</v>
      </c>
      <c r="T1824" s="168">
        <v>80.825058049999996</v>
      </c>
      <c r="U1824" s="155">
        <f t="shared" si="94"/>
        <v>1.2372400640669878</v>
      </c>
    </row>
    <row r="1825" spans="1:21" ht="16" customHeight="1" x14ac:dyDescent="0.25">
      <c r="A1825" s="11"/>
      <c r="B1825" s="61"/>
      <c r="C1825" s="273"/>
      <c r="D1825" s="21"/>
      <c r="E1825" s="21"/>
      <c r="F1825" s="54"/>
      <c r="G1825" s="54"/>
      <c r="H1825" s="133"/>
      <c r="I1825" s="133"/>
      <c r="J1825" s="186"/>
      <c r="K1825" s="186"/>
      <c r="L1825" s="186"/>
      <c r="M1825" s="186"/>
      <c r="N1825" s="168"/>
      <c r="O1825" s="155"/>
      <c r="P1825" s="174" t="s">
        <v>5345</v>
      </c>
      <c r="Q1825" s="171">
        <v>298.7109992</v>
      </c>
      <c r="R1825" s="186">
        <v>5.2200891900000004</v>
      </c>
      <c r="S1825" s="186">
        <v>24.127368059999998</v>
      </c>
      <c r="T1825" s="168">
        <v>28.745782169999998</v>
      </c>
      <c r="U1825" s="155">
        <f t="shared" si="94"/>
        <v>3.4787712301098259</v>
      </c>
    </row>
    <row r="1826" spans="1:21" ht="16" customHeight="1" x14ac:dyDescent="0.25">
      <c r="A1826" s="11"/>
      <c r="B1826" s="61"/>
      <c r="C1826" s="273"/>
      <c r="D1826" s="21"/>
      <c r="E1826" s="21"/>
      <c r="F1826" s="54"/>
      <c r="G1826" s="54"/>
      <c r="H1826" s="133"/>
      <c r="I1826" s="133"/>
      <c r="J1826" s="186"/>
      <c r="K1826" s="186"/>
      <c r="L1826" s="186"/>
      <c r="M1826" s="186"/>
      <c r="N1826" s="168"/>
      <c r="O1826" s="155"/>
      <c r="P1826" s="174" t="s">
        <v>5345</v>
      </c>
      <c r="Q1826" s="175">
        <v>501.2379512</v>
      </c>
      <c r="R1826" s="186">
        <v>1.5458428829999999</v>
      </c>
      <c r="S1826" s="192">
        <v>7.1449201049999997</v>
      </c>
      <c r="T1826" s="168">
        <v>5.0748292509999997</v>
      </c>
      <c r="U1826" s="155">
        <f t="shared" si="94"/>
        <v>19.705096477934681</v>
      </c>
    </row>
    <row r="1827" spans="1:21" ht="16" customHeight="1" x14ac:dyDescent="0.25">
      <c r="A1827" s="308" t="s">
        <v>834</v>
      </c>
      <c r="B1827" s="60" t="s">
        <v>5990</v>
      </c>
      <c r="C1827" s="196" t="s">
        <v>6377</v>
      </c>
      <c r="D1827" s="6" t="s">
        <v>835</v>
      </c>
      <c r="E1827" s="6" t="s">
        <v>836</v>
      </c>
      <c r="F1827" s="83" t="s">
        <v>837</v>
      </c>
      <c r="G1827" s="83" t="s">
        <v>838</v>
      </c>
      <c r="H1827" s="133" t="s">
        <v>836</v>
      </c>
      <c r="I1827" s="133" t="s">
        <v>5244</v>
      </c>
      <c r="J1827" s="174" t="s">
        <v>5346</v>
      </c>
      <c r="K1827" s="175">
        <v>1112.1715839999999</v>
      </c>
      <c r="L1827" s="166">
        <v>0.707364357</v>
      </c>
      <c r="M1827" s="186">
        <v>24.96918024</v>
      </c>
      <c r="N1827" s="168">
        <v>1.046875628</v>
      </c>
      <c r="O1827" s="155">
        <f t="shared" si="95"/>
        <v>95.522330757708687</v>
      </c>
      <c r="P1827" s="174" t="s">
        <v>5346</v>
      </c>
      <c r="Q1827" s="175">
        <v>1297.3683349999999</v>
      </c>
      <c r="R1827" s="186">
        <v>5.53235878</v>
      </c>
      <c r="S1827" s="186">
        <v>85.390451170000006</v>
      </c>
      <c r="T1827" s="168">
        <v>7.0191616159999999</v>
      </c>
      <c r="U1827" s="155">
        <f t="shared" si="94"/>
        <v>14.246715700640451</v>
      </c>
    </row>
    <row r="1828" spans="1:21" ht="16" customHeight="1" x14ac:dyDescent="0.25">
      <c r="A1828" s="11" t="s">
        <v>3924</v>
      </c>
      <c r="B1828" s="61">
        <v>10</v>
      </c>
      <c r="C1828" s="262" t="s">
        <v>6378</v>
      </c>
      <c r="D1828" s="368" t="s">
        <v>3925</v>
      </c>
      <c r="E1828" s="368" t="s">
        <v>3926</v>
      </c>
      <c r="F1828" s="54" t="s">
        <v>3927</v>
      </c>
      <c r="G1828" s="45" t="s">
        <v>4378</v>
      </c>
      <c r="H1828" s="133" t="s">
        <v>3928</v>
      </c>
      <c r="I1828" s="133" t="s">
        <v>5245</v>
      </c>
      <c r="J1828" s="164" t="s">
        <v>5347</v>
      </c>
      <c r="K1828" s="165">
        <v>93.240475050000001</v>
      </c>
      <c r="L1828" s="166">
        <v>0.89647507800000004</v>
      </c>
      <c r="M1828" s="186">
        <v>32.014465790000003</v>
      </c>
      <c r="N1828" s="168">
        <v>15.78518948</v>
      </c>
      <c r="O1828" s="155">
        <f t="shared" si="95"/>
        <v>6.3350522416408781</v>
      </c>
      <c r="P1828" s="164" t="s">
        <v>5347</v>
      </c>
      <c r="Q1828" s="165">
        <v>92.361716029999997</v>
      </c>
      <c r="R1828" s="186">
        <v>9.5462401900000007</v>
      </c>
      <c r="S1828" s="186">
        <v>100</v>
      </c>
      <c r="T1828" s="168">
        <v>169.6855779</v>
      </c>
      <c r="U1828" s="155">
        <f t="shared" si="94"/>
        <v>0.58932527582828831</v>
      </c>
    </row>
    <row r="1829" spans="1:21" ht="16" customHeight="1" x14ac:dyDescent="0.25">
      <c r="A1829" s="30" t="s">
        <v>3524</v>
      </c>
      <c r="B1829" s="64">
        <v>9</v>
      </c>
      <c r="C1829" s="210" t="s">
        <v>6379</v>
      </c>
      <c r="D1829" s="424" t="s">
        <v>3525</v>
      </c>
      <c r="E1829" s="207" t="s">
        <v>3526</v>
      </c>
      <c r="F1829" s="56" t="s">
        <v>3527</v>
      </c>
      <c r="G1829" s="56" t="s">
        <v>3528</v>
      </c>
      <c r="H1829" s="132" t="s">
        <v>3526</v>
      </c>
      <c r="I1829" s="133" t="s">
        <v>5246</v>
      </c>
      <c r="J1829" s="174" t="s">
        <v>5348</v>
      </c>
      <c r="K1829" s="175">
        <v>624.88398140000004</v>
      </c>
      <c r="L1829" s="186">
        <v>3.637342925</v>
      </c>
      <c r="M1829" s="186">
        <v>67.656167940000003</v>
      </c>
      <c r="N1829" s="168">
        <v>9.5792042459999998</v>
      </c>
      <c r="O1829" s="155">
        <f t="shared" si="95"/>
        <v>10.4392804905227</v>
      </c>
      <c r="P1829" s="174" t="s">
        <v>5348</v>
      </c>
      <c r="Q1829" s="175">
        <v>665.86061119999999</v>
      </c>
      <c r="R1829" s="186">
        <v>23.54057671</v>
      </c>
      <c r="S1829" s="186">
        <v>93.18509281</v>
      </c>
      <c r="T1829" s="168">
        <v>58.182109670000003</v>
      </c>
      <c r="U1829" s="155">
        <f t="shared" si="94"/>
        <v>1.718741389186206</v>
      </c>
    </row>
    <row r="1830" spans="1:21" ht="16" customHeight="1" x14ac:dyDescent="0.25">
      <c r="A1830" s="30"/>
      <c r="B1830" s="64"/>
      <c r="C1830" s="211"/>
      <c r="D1830" s="430"/>
      <c r="E1830" s="209"/>
      <c r="F1830" s="56"/>
      <c r="G1830" s="56"/>
      <c r="H1830" s="132"/>
      <c r="I1830" s="133"/>
      <c r="J1830" s="186"/>
      <c r="K1830" s="186"/>
      <c r="L1830" s="186"/>
      <c r="M1830" s="186"/>
      <c r="N1830" s="168"/>
      <c r="O1830" s="155"/>
      <c r="P1830" s="186"/>
      <c r="Q1830" s="186"/>
      <c r="R1830" s="186"/>
      <c r="S1830" s="186"/>
      <c r="T1830" s="168"/>
      <c r="U1830" s="155"/>
    </row>
    <row r="1831" spans="1:21" ht="16" customHeight="1" x14ac:dyDescent="0.25">
      <c r="A1831" s="11" t="s">
        <v>4053</v>
      </c>
      <c r="B1831" s="61">
        <v>10</v>
      </c>
      <c r="C1831" s="265" t="s">
        <v>6380</v>
      </c>
      <c r="D1831" s="21" t="s">
        <v>4054</v>
      </c>
      <c r="E1831" s="21" t="s">
        <v>4055</v>
      </c>
      <c r="F1831" s="54" t="s">
        <v>4056</v>
      </c>
      <c r="G1831" s="54" t="s">
        <v>4057</v>
      </c>
      <c r="H1831" s="133" t="s">
        <v>4055</v>
      </c>
      <c r="I1831" s="133" t="s">
        <v>5247</v>
      </c>
      <c r="J1831" s="177" t="s">
        <v>5349</v>
      </c>
      <c r="K1831" s="178">
        <v>12.216407780000001</v>
      </c>
      <c r="L1831" s="186">
        <v>1.208140803</v>
      </c>
      <c r="M1831" s="186">
        <v>100</v>
      </c>
      <c r="N1831" s="168">
        <v>159.42432220000001</v>
      </c>
      <c r="O1831" s="155">
        <f t="shared" si="95"/>
        <v>0.62725686156312221</v>
      </c>
      <c r="P1831" s="174" t="s">
        <v>5349</v>
      </c>
      <c r="Q1831" s="175">
        <v>907.97833270000001</v>
      </c>
      <c r="R1831" s="186">
        <v>5.836968207</v>
      </c>
      <c r="S1831" s="186">
        <v>84.992645940000003</v>
      </c>
      <c r="T1831" s="168">
        <v>10.58065933</v>
      </c>
      <c r="U1831" s="155">
        <f t="shared" si="94"/>
        <v>9.4512068559341849</v>
      </c>
    </row>
    <row r="1832" spans="1:21" ht="16" customHeight="1" x14ac:dyDescent="0.25">
      <c r="A1832" s="11" t="s">
        <v>2833</v>
      </c>
      <c r="B1832" s="59">
        <v>7</v>
      </c>
      <c r="C1832" s="201" t="s">
        <v>6381</v>
      </c>
      <c r="D1832" s="424" t="s">
        <v>2834</v>
      </c>
      <c r="E1832" s="8" t="s">
        <v>2835</v>
      </c>
      <c r="F1832" s="45" t="s">
        <v>4369</v>
      </c>
      <c r="G1832" s="42" t="s">
        <v>2836</v>
      </c>
      <c r="H1832" s="133" t="s">
        <v>2835</v>
      </c>
      <c r="I1832" s="133" t="s">
        <v>5248</v>
      </c>
      <c r="J1832" s="174" t="s">
        <v>5350</v>
      </c>
      <c r="K1832" s="175">
        <v>420.97902099999999</v>
      </c>
      <c r="L1832" s="186">
        <v>1.7198217929999999</v>
      </c>
      <c r="M1832" s="186">
        <v>50.270667279999998</v>
      </c>
      <c r="N1832" s="168">
        <v>6.7217151819999996</v>
      </c>
      <c r="O1832" s="155">
        <f t="shared" si="95"/>
        <v>14.877155204045062</v>
      </c>
      <c r="P1832" s="174" t="s">
        <v>5350</v>
      </c>
      <c r="Q1832" s="175">
        <v>421.52128759999999</v>
      </c>
      <c r="R1832" s="186">
        <v>14.887494</v>
      </c>
      <c r="S1832" s="186">
        <v>70.540867890000001</v>
      </c>
      <c r="T1832" s="168">
        <v>58.111159909999998</v>
      </c>
      <c r="U1832" s="155">
        <f t="shared" si="94"/>
        <v>1.7208398551134685</v>
      </c>
    </row>
    <row r="1833" spans="1:21" ht="16" customHeight="1" x14ac:dyDescent="0.25">
      <c r="A1833" s="11"/>
      <c r="B1833" s="63"/>
      <c r="C1833" s="202"/>
      <c r="D1833" s="430"/>
      <c r="E1833" s="21"/>
      <c r="F1833" s="45"/>
      <c r="G1833" s="42"/>
      <c r="H1833" s="133"/>
      <c r="I1833" s="133"/>
      <c r="J1833" s="186"/>
      <c r="K1833" s="186"/>
      <c r="L1833" s="186"/>
      <c r="M1833" s="186"/>
      <c r="N1833" s="168"/>
      <c r="O1833" s="155"/>
      <c r="P1833" s="174" t="s">
        <v>5350</v>
      </c>
      <c r="Q1833" s="175">
        <v>490.82652339999999</v>
      </c>
      <c r="R1833" s="186">
        <v>2.0891345440000002</v>
      </c>
      <c r="S1833" s="192">
        <v>9.8988697460000008</v>
      </c>
      <c r="T1833" s="168">
        <v>7.0037984770000001</v>
      </c>
      <c r="U1833" s="155">
        <f t="shared" si="94"/>
        <v>14.277966496093974</v>
      </c>
    </row>
    <row r="1834" spans="1:21" ht="16" customHeight="1" x14ac:dyDescent="0.25">
      <c r="A1834" s="11"/>
      <c r="B1834" s="63"/>
      <c r="C1834" s="202"/>
      <c r="D1834" s="430"/>
      <c r="E1834" s="21"/>
      <c r="F1834" s="45"/>
      <c r="G1834" s="42"/>
      <c r="H1834" s="133"/>
      <c r="I1834" s="133"/>
      <c r="J1834" s="186"/>
      <c r="K1834" s="186"/>
      <c r="L1834" s="186"/>
      <c r="M1834" s="186"/>
      <c r="N1834" s="168"/>
      <c r="O1834" s="155"/>
      <c r="P1834" s="174" t="s">
        <v>5350</v>
      </c>
      <c r="Q1834" s="175">
        <v>514.89207829999998</v>
      </c>
      <c r="R1834" s="186">
        <v>3.8463842960000001</v>
      </c>
      <c r="S1834" s="186">
        <v>18.225181930000002</v>
      </c>
      <c r="T1834" s="168">
        <v>12.292563550000001</v>
      </c>
      <c r="U1834" s="155">
        <f t="shared" si="94"/>
        <v>8.1349996356130276</v>
      </c>
    </row>
    <row r="1835" spans="1:21" ht="16" customHeight="1" x14ac:dyDescent="0.25">
      <c r="A1835" s="11" t="s">
        <v>2905</v>
      </c>
      <c r="B1835" s="59">
        <v>7</v>
      </c>
      <c r="C1835" s="216" t="s">
        <v>6382</v>
      </c>
      <c r="D1835" s="220" t="s">
        <v>2906</v>
      </c>
      <c r="E1835" s="8" t="s">
        <v>2907</v>
      </c>
      <c r="F1835" s="42" t="s">
        <v>2908</v>
      </c>
      <c r="G1835" s="42" t="s">
        <v>2909</v>
      </c>
      <c r="H1835" s="133" t="s">
        <v>2969</v>
      </c>
      <c r="I1835" s="133" t="s">
        <v>5249</v>
      </c>
      <c r="J1835" s="174" t="s">
        <v>5351</v>
      </c>
      <c r="K1835" s="175">
        <v>1062.932268</v>
      </c>
      <c r="L1835" s="186">
        <v>1.3273161920000001</v>
      </c>
      <c r="M1835" s="186">
        <v>51.584711210000002</v>
      </c>
      <c r="N1835" s="168">
        <v>2.0553595800000002</v>
      </c>
      <c r="O1835" s="155">
        <f t="shared" si="95"/>
        <v>48.653287226753768</v>
      </c>
      <c r="P1835" s="174" t="s">
        <v>5351</v>
      </c>
      <c r="Q1835" s="171">
        <v>345.71108220000002</v>
      </c>
      <c r="R1835" s="166">
        <v>0.33418836200000002</v>
      </c>
      <c r="S1835" s="192">
        <v>5.1615480009999999</v>
      </c>
      <c r="T1835" s="168">
        <v>1.59029167</v>
      </c>
      <c r="U1835" s="155">
        <f t="shared" si="94"/>
        <v>62.881546754250429</v>
      </c>
    </row>
    <row r="1836" spans="1:21" ht="16" customHeight="1" x14ac:dyDescent="0.25">
      <c r="A1836" s="11"/>
      <c r="B1836" s="63"/>
      <c r="C1836" s="246"/>
      <c r="D1836" s="221"/>
      <c r="E1836" s="21"/>
      <c r="F1836" s="42"/>
      <c r="G1836" s="42"/>
      <c r="H1836" s="133"/>
      <c r="I1836" s="133"/>
      <c r="J1836" s="186"/>
      <c r="K1836" s="186"/>
      <c r="L1836" s="186"/>
      <c r="M1836" s="186"/>
      <c r="N1836" s="168"/>
      <c r="O1836" s="155"/>
      <c r="P1836" s="174" t="s">
        <v>5351</v>
      </c>
      <c r="Q1836" s="175">
        <v>784.47812499999998</v>
      </c>
      <c r="R1836" s="166">
        <v>0.68477155499999998</v>
      </c>
      <c r="S1836" s="186">
        <v>10.576314590000001</v>
      </c>
      <c r="T1836" s="168">
        <v>1.4366341760000001</v>
      </c>
      <c r="U1836" s="155">
        <f t="shared" si="94"/>
        <v>69.607142632808973</v>
      </c>
    </row>
    <row r="1837" spans="1:21" ht="16" customHeight="1" x14ac:dyDescent="0.25">
      <c r="A1837" s="11"/>
      <c r="B1837" s="63"/>
      <c r="C1837" s="246"/>
      <c r="D1837" s="221"/>
      <c r="E1837" s="21"/>
      <c r="F1837" s="42"/>
      <c r="G1837" s="42"/>
      <c r="H1837" s="133"/>
      <c r="I1837" s="133"/>
      <c r="J1837" s="186"/>
      <c r="K1837" s="186"/>
      <c r="L1837" s="186"/>
      <c r="M1837" s="186"/>
      <c r="N1837" s="168"/>
      <c r="O1837" s="155"/>
      <c r="P1837" s="174" t="s">
        <v>5351</v>
      </c>
      <c r="Q1837" s="175">
        <v>932.34193310000001</v>
      </c>
      <c r="R1837" s="166">
        <v>0.36048337000000003</v>
      </c>
      <c r="S1837" s="192">
        <v>5.5676750850000003</v>
      </c>
      <c r="T1837" s="168">
        <v>0.63637653000000005</v>
      </c>
      <c r="U1837" s="155">
        <f t="shared" si="94"/>
        <v>157.13967326859145</v>
      </c>
    </row>
    <row r="1838" spans="1:21" ht="16" customHeight="1" x14ac:dyDescent="0.25">
      <c r="A1838" s="11"/>
      <c r="B1838" s="63"/>
      <c r="C1838" s="246"/>
      <c r="D1838" s="221"/>
      <c r="E1838" s="21"/>
      <c r="F1838" s="42"/>
      <c r="G1838" s="42"/>
      <c r="H1838" s="133"/>
      <c r="I1838" s="133"/>
      <c r="J1838" s="186"/>
      <c r="K1838" s="186"/>
      <c r="L1838" s="186"/>
      <c r="M1838" s="186"/>
      <c r="N1838" s="168"/>
      <c r="O1838" s="155"/>
      <c r="P1838" s="174" t="s">
        <v>5351</v>
      </c>
      <c r="Q1838" s="175">
        <v>1278.3155489999999</v>
      </c>
      <c r="R1838" s="186">
        <v>4.21227617</v>
      </c>
      <c r="S1838" s="186">
        <v>65.058715669999998</v>
      </c>
      <c r="T1838" s="168">
        <v>5.4239498839999998</v>
      </c>
      <c r="U1838" s="155">
        <f t="shared" si="94"/>
        <v>18.436748520665351</v>
      </c>
    </row>
    <row r="1839" spans="1:21" ht="16" customHeight="1" x14ac:dyDescent="0.25">
      <c r="A1839" s="20" t="s">
        <v>1457</v>
      </c>
      <c r="B1839" s="59">
        <v>4</v>
      </c>
      <c r="C1839" s="201" t="s">
        <v>6383</v>
      </c>
      <c r="D1839" s="21" t="s">
        <v>1458</v>
      </c>
      <c r="E1839" s="220" t="s">
        <v>1459</v>
      </c>
      <c r="F1839" s="3" t="s">
        <v>1460</v>
      </c>
      <c r="G1839" s="3" t="s">
        <v>1461</v>
      </c>
      <c r="H1839" s="133" t="s">
        <v>1459</v>
      </c>
      <c r="I1839" s="301" t="s">
        <v>5250</v>
      </c>
      <c r="J1839" s="174" t="s">
        <v>5352</v>
      </c>
      <c r="K1839" s="175">
        <v>1116.27907</v>
      </c>
      <c r="L1839" s="166">
        <v>0.15327613700000001</v>
      </c>
      <c r="M1839" s="186">
        <v>17.774594990000001</v>
      </c>
      <c r="N1839" s="168">
        <v>0.22600906100000001</v>
      </c>
      <c r="O1839" s="155">
        <f t="shared" si="95"/>
        <v>442.46013658717868</v>
      </c>
      <c r="P1839" s="174" t="s">
        <v>5352</v>
      </c>
      <c r="Q1839" s="175">
        <v>823.14599180000005</v>
      </c>
      <c r="R1839" s="186">
        <v>6.9938728670000003</v>
      </c>
      <c r="S1839" s="186">
        <v>60.41616612</v>
      </c>
      <c r="T1839" s="168">
        <v>13.98392042</v>
      </c>
      <c r="U1839" s="155">
        <f t="shared" si="94"/>
        <v>7.1510704435201582</v>
      </c>
    </row>
    <row r="1840" spans="1:21" ht="16" customHeight="1" x14ac:dyDescent="0.25">
      <c r="A1840" s="20"/>
      <c r="B1840" s="63"/>
      <c r="C1840" s="202"/>
      <c r="D1840" s="21"/>
      <c r="E1840" s="221"/>
      <c r="F1840" s="3"/>
      <c r="G1840" s="3"/>
      <c r="H1840" s="133"/>
      <c r="I1840" s="133"/>
      <c r="J1840" s="186"/>
      <c r="K1840" s="186"/>
      <c r="L1840" s="186"/>
      <c r="M1840" s="186"/>
      <c r="N1840" s="168"/>
      <c r="O1840" s="155"/>
      <c r="P1840" s="174" t="s">
        <v>5352</v>
      </c>
      <c r="Q1840" s="175">
        <v>1073.6987340000001</v>
      </c>
      <c r="R1840" s="186">
        <v>3.939874348</v>
      </c>
      <c r="S1840" s="186">
        <v>34.034376610000002</v>
      </c>
      <c r="T1840" s="168">
        <v>6.0397645029999998</v>
      </c>
      <c r="U1840" s="155">
        <f t="shared" si="94"/>
        <v>16.556936938572555</v>
      </c>
    </row>
    <row r="1841" spans="1:21" ht="16" customHeight="1" x14ac:dyDescent="0.25">
      <c r="A1841" s="111" t="s">
        <v>2216</v>
      </c>
      <c r="B1841" s="245">
        <v>6</v>
      </c>
      <c r="C1841" s="377" t="s">
        <v>6384</v>
      </c>
      <c r="D1841" s="378" t="s">
        <v>2217</v>
      </c>
      <c r="E1841" s="378" t="s">
        <v>2218</v>
      </c>
      <c r="F1841" s="42" t="s">
        <v>2219</v>
      </c>
      <c r="G1841" s="39" t="s">
        <v>2534</v>
      </c>
      <c r="H1841" s="133" t="s">
        <v>2218</v>
      </c>
      <c r="I1841" s="133" t="s">
        <v>5251</v>
      </c>
      <c r="J1841" s="177" t="s">
        <v>5353</v>
      </c>
      <c r="K1841" s="178">
        <v>15.44350951</v>
      </c>
      <c r="L1841" s="186">
        <v>1.1721950160000001</v>
      </c>
      <c r="M1841" s="186">
        <v>60.181708329999999</v>
      </c>
      <c r="N1841" s="168">
        <v>122.893653</v>
      </c>
      <c r="O1841" s="155">
        <f t="shared" si="95"/>
        <v>0.81371167313254167</v>
      </c>
      <c r="P1841" s="174" t="s">
        <v>5353</v>
      </c>
      <c r="Q1841" s="175">
        <v>1431.249405</v>
      </c>
      <c r="R1841" s="186">
        <v>1.8610339339999999</v>
      </c>
      <c r="S1841" s="186">
        <v>60.20426003</v>
      </c>
      <c r="T1841" s="168">
        <v>2.1403525320000001</v>
      </c>
      <c r="U1841" s="155">
        <f t="shared" si="94"/>
        <v>46.721275352970686</v>
      </c>
    </row>
    <row r="1842" spans="1:21" ht="16" customHeight="1" x14ac:dyDescent="0.25">
      <c r="A1842" s="6" t="s">
        <v>2131</v>
      </c>
      <c r="B1842" s="61">
        <v>6</v>
      </c>
      <c r="C1842" s="216" t="s">
        <v>6385</v>
      </c>
      <c r="D1842" s="8" t="s">
        <v>2132</v>
      </c>
      <c r="E1842" s="8" t="s">
        <v>2133</v>
      </c>
      <c r="F1842" s="42" t="s">
        <v>2134</v>
      </c>
      <c r="G1842" s="42" t="s">
        <v>2135</v>
      </c>
      <c r="H1842" s="133" t="s">
        <v>2133</v>
      </c>
      <c r="I1842" s="133" t="s">
        <v>5252</v>
      </c>
      <c r="J1842" s="169" t="s">
        <v>5354</v>
      </c>
      <c r="K1842" s="171">
        <v>293.54015070000003</v>
      </c>
      <c r="L1842" s="186">
        <v>1.6437601369999999</v>
      </c>
      <c r="M1842" s="186">
        <v>49.83445107</v>
      </c>
      <c r="N1842" s="168">
        <v>9.211104315</v>
      </c>
      <c r="O1842" s="155">
        <f t="shared" si="95"/>
        <v>10.85646156858229</v>
      </c>
      <c r="P1842" s="169" t="s">
        <v>5354</v>
      </c>
      <c r="Q1842" s="171">
        <v>269.10689919999999</v>
      </c>
      <c r="R1842" s="186">
        <v>12.88694098</v>
      </c>
      <c r="S1842" s="186">
        <v>66.942943229999997</v>
      </c>
      <c r="T1842" s="168">
        <v>78.764566810000005</v>
      </c>
      <c r="U1842" s="155">
        <f t="shared" si="94"/>
        <v>1.2696064239294962</v>
      </c>
    </row>
    <row r="1843" spans="1:21" ht="16" customHeight="1" x14ac:dyDescent="0.25">
      <c r="A1843" s="11"/>
      <c r="B1843" s="61"/>
      <c r="C1843" s="246"/>
      <c r="D1843" s="21"/>
      <c r="E1843" s="21"/>
      <c r="F1843" s="42"/>
      <c r="G1843" s="42"/>
      <c r="H1843" s="133"/>
      <c r="I1843" s="133"/>
      <c r="J1843" s="186"/>
      <c r="K1843" s="186"/>
      <c r="L1843" s="186"/>
      <c r="M1843" s="186"/>
      <c r="N1843" s="168"/>
      <c r="O1843" s="155"/>
      <c r="P1843" s="169" t="s">
        <v>5354</v>
      </c>
      <c r="Q1843" s="171">
        <v>293.51875000000001</v>
      </c>
      <c r="R1843" s="186">
        <v>4.1318804560000002</v>
      </c>
      <c r="S1843" s="186">
        <v>21.463607159999999</v>
      </c>
      <c r="T1843" s="168">
        <v>23.155418789999999</v>
      </c>
      <c r="U1843" s="155">
        <f t="shared" si="94"/>
        <v>4.3186435497848326</v>
      </c>
    </row>
    <row r="1844" spans="1:21" ht="16" customHeight="1" x14ac:dyDescent="0.25">
      <c r="A1844" s="11"/>
      <c r="B1844" s="61"/>
      <c r="C1844" s="246"/>
      <c r="D1844" s="21"/>
      <c r="E1844" s="21"/>
      <c r="F1844" s="42"/>
      <c r="G1844" s="42"/>
      <c r="H1844" s="133"/>
      <c r="I1844" s="133"/>
      <c r="J1844" s="186"/>
      <c r="K1844" s="186"/>
      <c r="L1844" s="186"/>
      <c r="M1844" s="186"/>
      <c r="N1844" s="168"/>
      <c r="O1844" s="155"/>
      <c r="P1844" s="186"/>
      <c r="Q1844" s="186"/>
      <c r="R1844" s="186"/>
      <c r="S1844" s="186"/>
      <c r="T1844" s="168"/>
      <c r="U1844" s="155"/>
    </row>
    <row r="1845" spans="1:21" ht="16" customHeight="1" x14ac:dyDescent="0.25">
      <c r="A1845" s="11"/>
      <c r="B1845" s="61"/>
      <c r="C1845" s="246"/>
      <c r="D1845" s="21"/>
      <c r="E1845" s="21"/>
      <c r="F1845" s="42"/>
      <c r="G1845" s="42"/>
      <c r="H1845" s="133"/>
      <c r="I1845" s="133"/>
      <c r="J1845" s="186"/>
      <c r="K1845" s="186"/>
      <c r="L1845" s="186"/>
      <c r="M1845" s="186"/>
      <c r="N1845" s="168"/>
      <c r="O1845" s="155"/>
      <c r="P1845" s="186"/>
      <c r="Q1845" s="186"/>
      <c r="R1845" s="186"/>
      <c r="S1845" s="186"/>
      <c r="T1845" s="168"/>
      <c r="U1845" s="155"/>
    </row>
    <row r="1846" spans="1:21" ht="16" customHeight="1" x14ac:dyDescent="0.25">
      <c r="A1846" s="20" t="s">
        <v>1330</v>
      </c>
      <c r="B1846" s="63">
        <v>4</v>
      </c>
      <c r="C1846" s="201" t="s">
        <v>6386</v>
      </c>
      <c r="D1846" s="21" t="s">
        <v>1331</v>
      </c>
      <c r="E1846" s="21" t="s">
        <v>1332</v>
      </c>
      <c r="F1846" s="54" t="s">
        <v>1333</v>
      </c>
      <c r="G1846" s="54" t="s">
        <v>1334</v>
      </c>
      <c r="H1846" s="133" t="s">
        <v>1332</v>
      </c>
      <c r="I1846" s="133" t="s">
        <v>5253</v>
      </c>
      <c r="J1846" s="177" t="s">
        <v>5355</v>
      </c>
      <c r="K1846" s="178">
        <v>23.056976639999998</v>
      </c>
      <c r="L1846" s="166">
        <v>0.260911224</v>
      </c>
      <c r="M1846" s="186">
        <v>32.48426018</v>
      </c>
      <c r="N1846" s="168">
        <v>18.422411220000001</v>
      </c>
      <c r="O1846" s="155">
        <f t="shared" si="95"/>
        <v>5.4281710904073499</v>
      </c>
      <c r="P1846" s="164" t="s">
        <v>5355</v>
      </c>
      <c r="Q1846" s="165">
        <v>92.345202040000004</v>
      </c>
      <c r="R1846" s="166">
        <v>0.14514247699999999</v>
      </c>
      <c r="S1846" s="186">
        <v>16.344500360000001</v>
      </c>
      <c r="T1846" s="168">
        <v>2.5803852159999998</v>
      </c>
      <c r="U1846" s="155">
        <f t="shared" si="94"/>
        <v>38.753903634208392</v>
      </c>
    </row>
    <row r="1847" spans="1:21" ht="16" customHeight="1" x14ac:dyDescent="0.25">
      <c r="A1847" s="27" t="s">
        <v>3007</v>
      </c>
      <c r="B1847" s="64">
        <v>8</v>
      </c>
      <c r="C1847" s="201" t="s">
        <v>6387</v>
      </c>
      <c r="D1847" s="8" t="s">
        <v>3008</v>
      </c>
      <c r="E1847" s="8" t="s">
        <v>3009</v>
      </c>
      <c r="F1847" s="41" t="s">
        <v>3010</v>
      </c>
      <c r="G1847" s="41" t="s">
        <v>3011</v>
      </c>
      <c r="H1847" s="134" t="s">
        <v>3009</v>
      </c>
      <c r="I1847" s="133" t="s">
        <v>5254</v>
      </c>
      <c r="J1847" s="174" t="s">
        <v>5356</v>
      </c>
      <c r="K1847" s="175">
        <v>645.40653510000004</v>
      </c>
      <c r="L1847" s="166">
        <v>0.41833841199999999</v>
      </c>
      <c r="M1847" s="186">
        <v>17.6186036</v>
      </c>
      <c r="N1847" s="168">
        <v>1.066705918</v>
      </c>
      <c r="O1847" s="155">
        <f t="shared" si="95"/>
        <v>93.746550302723634</v>
      </c>
      <c r="P1847" s="174" t="s">
        <v>5356</v>
      </c>
      <c r="Q1847" s="175">
        <v>598.98663620000002</v>
      </c>
      <c r="R1847" s="186">
        <v>1.3243132120000001</v>
      </c>
      <c r="S1847" s="192">
        <v>8.8791001289999993</v>
      </c>
      <c r="T1847" s="168">
        <v>3.6383992049999998</v>
      </c>
      <c r="U1847" s="155">
        <f t="shared" si="94"/>
        <v>27.48461462463408</v>
      </c>
    </row>
    <row r="1848" spans="1:21" ht="16" customHeight="1" x14ac:dyDescent="0.25">
      <c r="A1848" s="30"/>
      <c r="B1848" s="64"/>
      <c r="C1848" s="202"/>
      <c r="D1848" s="21"/>
      <c r="E1848" s="21"/>
      <c r="F1848" s="41"/>
      <c r="G1848" s="41"/>
      <c r="H1848" s="134"/>
      <c r="I1848" s="133"/>
      <c r="J1848" s="186"/>
      <c r="K1848" s="186"/>
      <c r="L1848" s="186"/>
      <c r="M1848" s="186"/>
      <c r="N1848" s="168"/>
      <c r="O1848" s="155"/>
      <c r="P1848" s="174" t="s">
        <v>5356</v>
      </c>
      <c r="Q1848" s="175">
        <v>641.46273140000005</v>
      </c>
      <c r="R1848" s="186">
        <v>9.9747125640000007</v>
      </c>
      <c r="S1848" s="186">
        <v>66.877284619999998</v>
      </c>
      <c r="T1848" s="168">
        <v>25.590466660000001</v>
      </c>
      <c r="U1848" s="155">
        <f t="shared" si="94"/>
        <v>3.9077052141572786</v>
      </c>
    </row>
    <row r="1849" spans="1:21" ht="16" customHeight="1" x14ac:dyDescent="0.25">
      <c r="A1849" s="30"/>
      <c r="B1849" s="64"/>
      <c r="C1849" s="202"/>
      <c r="D1849" s="21"/>
      <c r="E1849" s="21"/>
      <c r="F1849" s="41"/>
      <c r="G1849" s="41"/>
      <c r="H1849" s="134"/>
      <c r="I1849" s="133"/>
      <c r="J1849" s="186"/>
      <c r="K1849" s="186"/>
      <c r="L1849" s="186"/>
      <c r="M1849" s="186"/>
      <c r="N1849" s="168"/>
      <c r="O1849" s="155"/>
      <c r="P1849" s="174" t="s">
        <v>5356</v>
      </c>
      <c r="Q1849" s="175">
        <v>881.68118149999998</v>
      </c>
      <c r="R1849" s="166">
        <v>0.91005254700000004</v>
      </c>
      <c r="S1849" s="192">
        <v>6.1016137410000004</v>
      </c>
      <c r="T1849" s="168">
        <v>1.6988384409999999</v>
      </c>
      <c r="U1849" s="155">
        <f t="shared" si="94"/>
        <v>58.863749245711823</v>
      </c>
    </row>
    <row r="1850" spans="1:21" ht="16" customHeight="1" x14ac:dyDescent="0.25">
      <c r="A1850" s="30"/>
      <c r="B1850" s="64"/>
      <c r="C1850" s="202"/>
      <c r="D1850" s="21"/>
      <c r="E1850" s="21"/>
      <c r="F1850" s="41"/>
      <c r="G1850" s="41"/>
      <c r="H1850" s="134"/>
      <c r="I1850" s="133"/>
      <c r="J1850" s="186"/>
      <c r="K1850" s="186"/>
      <c r="L1850" s="186"/>
      <c r="M1850" s="186"/>
      <c r="N1850" s="168"/>
      <c r="O1850" s="155"/>
      <c r="P1850" s="174" t="s">
        <v>5356</v>
      </c>
      <c r="Q1850" s="175">
        <v>980.98992680000003</v>
      </c>
      <c r="R1850" s="186">
        <v>1.0673624239999999</v>
      </c>
      <c r="S1850" s="192">
        <v>7.1563265779999998</v>
      </c>
      <c r="T1850" s="168">
        <v>1.7908429530000001</v>
      </c>
      <c r="U1850" s="155">
        <f t="shared" si="94"/>
        <v>55.839625597811981</v>
      </c>
    </row>
    <row r="1851" spans="1:21" ht="16" customHeight="1" x14ac:dyDescent="0.25">
      <c r="A1851" s="11" t="s">
        <v>3644</v>
      </c>
      <c r="B1851" s="64">
        <v>9</v>
      </c>
      <c r="C1851" s="384" t="s">
        <v>6388</v>
      </c>
      <c r="D1851" s="378" t="s">
        <v>3645</v>
      </c>
      <c r="E1851" s="21" t="s">
        <v>3646</v>
      </c>
      <c r="F1851" s="46" t="s">
        <v>3647</v>
      </c>
      <c r="G1851" s="54" t="s">
        <v>3648</v>
      </c>
      <c r="H1851" s="132" t="s">
        <v>3649</v>
      </c>
      <c r="I1851" s="133" t="s">
        <v>5255</v>
      </c>
      <c r="J1851" s="164" t="s">
        <v>5357</v>
      </c>
      <c r="K1851" s="165">
        <v>169.8531098</v>
      </c>
      <c r="L1851" s="186">
        <v>1.6330296449999999</v>
      </c>
      <c r="M1851" s="186">
        <v>55.261429010000001</v>
      </c>
      <c r="N1851" s="168">
        <v>15.80453047</v>
      </c>
      <c r="O1851" s="155">
        <f t="shared" si="95"/>
        <v>6.3272996429611741</v>
      </c>
      <c r="P1851" s="164" t="s">
        <v>5357</v>
      </c>
      <c r="Q1851" s="165">
        <v>166.64680720000001</v>
      </c>
      <c r="R1851" s="186">
        <v>7.7255421149999997</v>
      </c>
      <c r="S1851" s="186">
        <v>71.520271469999997</v>
      </c>
      <c r="T1851" s="168">
        <v>76.204431959999994</v>
      </c>
      <c r="U1851" s="155">
        <f t="shared" si="94"/>
        <v>1.3122596340917598</v>
      </c>
    </row>
    <row r="1852" spans="1:21" ht="16" customHeight="1" x14ac:dyDescent="0.25">
      <c r="A1852" s="11"/>
      <c r="B1852" s="64"/>
      <c r="C1852" s="385"/>
      <c r="D1852" s="380"/>
      <c r="E1852" s="21"/>
      <c r="F1852" s="54"/>
      <c r="G1852" s="54"/>
      <c r="H1852" s="132"/>
      <c r="I1852" s="133"/>
      <c r="J1852" s="186"/>
      <c r="K1852" s="186"/>
      <c r="L1852" s="186"/>
      <c r="M1852" s="186"/>
      <c r="N1852" s="168"/>
      <c r="O1852" s="155"/>
      <c r="P1852" s="164" t="s">
        <v>5357</v>
      </c>
      <c r="Q1852" s="165">
        <v>180.0219811</v>
      </c>
      <c r="R1852" s="186">
        <v>1.6264155810000001</v>
      </c>
      <c r="S1852" s="186">
        <v>15.056766530000001</v>
      </c>
      <c r="T1852" s="168">
        <v>14.85266932</v>
      </c>
      <c r="U1852" s="155">
        <f t="shared" si="94"/>
        <v>6.7327964991009441</v>
      </c>
    </row>
    <row r="1853" spans="1:21" ht="16" customHeight="1" x14ac:dyDescent="0.25">
      <c r="A1853" s="11"/>
      <c r="B1853" s="64"/>
      <c r="C1853" s="385"/>
      <c r="D1853" s="380"/>
      <c r="E1853" s="21"/>
      <c r="F1853" s="54"/>
      <c r="G1853" s="54"/>
      <c r="H1853" s="132"/>
      <c r="I1853" s="133"/>
      <c r="J1853" s="186"/>
      <c r="K1853" s="186"/>
      <c r="L1853" s="186"/>
      <c r="M1853" s="186"/>
      <c r="N1853" s="168"/>
      <c r="O1853" s="155"/>
      <c r="P1853" s="164" t="s">
        <v>5357</v>
      </c>
      <c r="Q1853" s="165">
        <v>232.52766600000001</v>
      </c>
      <c r="R1853" s="166">
        <v>0.59727247699999997</v>
      </c>
      <c r="S1853" s="192">
        <v>5.5293323220000001</v>
      </c>
      <c r="T1853" s="168">
        <v>4.2241353239999997</v>
      </c>
      <c r="U1853" s="155">
        <f t="shared" si="94"/>
        <v>23.673483998449669</v>
      </c>
    </row>
    <row r="1854" spans="1:21" ht="16" customHeight="1" x14ac:dyDescent="0.25">
      <c r="A1854" s="6" t="s">
        <v>3581</v>
      </c>
      <c r="B1854" s="64">
        <v>9</v>
      </c>
      <c r="C1854" s="201" t="s">
        <v>6389</v>
      </c>
      <c r="D1854" s="8" t="s">
        <v>3582</v>
      </c>
      <c r="E1854" s="8" t="s">
        <v>3583</v>
      </c>
      <c r="F1854" s="42" t="s">
        <v>3584</v>
      </c>
      <c r="G1854" s="42" t="s">
        <v>3585</v>
      </c>
      <c r="H1854" s="133" t="s">
        <v>3583</v>
      </c>
      <c r="I1854" s="133" t="s">
        <v>5256</v>
      </c>
      <c r="J1854" s="174" t="s">
        <v>5358</v>
      </c>
      <c r="K1854" s="175">
        <v>680.50423179999996</v>
      </c>
      <c r="L1854" s="186">
        <v>2.6506987280000001</v>
      </c>
      <c r="M1854" s="186">
        <v>77.264459970000004</v>
      </c>
      <c r="N1854" s="168">
        <v>6.4104553260000001</v>
      </c>
      <c r="O1854" s="155">
        <f t="shared" si="95"/>
        <v>15.599515933667393</v>
      </c>
      <c r="P1854" s="174" t="s">
        <v>5358</v>
      </c>
      <c r="Q1854" s="175">
        <v>726.81976899999995</v>
      </c>
      <c r="R1854" s="186">
        <v>4.0943215070000001</v>
      </c>
      <c r="S1854" s="186">
        <v>23.805234129999999</v>
      </c>
      <c r="T1854" s="168">
        <v>9.2709687709999997</v>
      </c>
      <c r="U1854" s="155">
        <f t="shared" si="94"/>
        <v>10.786359275937205</v>
      </c>
    </row>
    <row r="1855" spans="1:21" ht="16" customHeight="1" x14ac:dyDescent="0.25">
      <c r="A1855" s="11"/>
      <c r="B1855" s="64"/>
      <c r="C1855" s="202"/>
      <c r="D1855" s="21"/>
      <c r="E1855" s="21"/>
      <c r="F1855" s="42"/>
      <c r="G1855" s="42"/>
      <c r="H1855" s="133"/>
      <c r="I1855" s="133"/>
      <c r="J1855" s="186"/>
      <c r="K1855" s="186"/>
      <c r="L1855" s="186"/>
      <c r="M1855" s="186"/>
      <c r="N1855" s="168"/>
      <c r="O1855" s="155"/>
      <c r="P1855" s="174" t="s">
        <v>5358</v>
      </c>
      <c r="Q1855" s="175">
        <v>809.92479179999998</v>
      </c>
      <c r="R1855" s="186">
        <v>8.9344665760000002</v>
      </c>
      <c r="S1855" s="186">
        <v>51.946841079999999</v>
      </c>
      <c r="T1855" s="168">
        <v>18.155565280000001</v>
      </c>
      <c r="U1855" s="155">
        <f t="shared" si="94"/>
        <v>5.5079529861931125</v>
      </c>
    </row>
    <row r="1856" spans="1:21" ht="16" customHeight="1" x14ac:dyDescent="0.25">
      <c r="A1856" s="11"/>
      <c r="B1856" s="64"/>
      <c r="C1856" s="202"/>
      <c r="D1856" s="21"/>
      <c r="E1856" s="21"/>
      <c r="F1856" s="42"/>
      <c r="G1856" s="42"/>
      <c r="H1856" s="133"/>
      <c r="I1856" s="133"/>
      <c r="J1856" s="186"/>
      <c r="K1856" s="186"/>
      <c r="L1856" s="186"/>
      <c r="M1856" s="186"/>
      <c r="N1856" s="168"/>
      <c r="O1856" s="155"/>
      <c r="P1856" s="174" t="s">
        <v>5358</v>
      </c>
      <c r="Q1856" s="175">
        <v>967.12328769999999</v>
      </c>
      <c r="R1856" s="186">
        <v>3.906559959</v>
      </c>
      <c r="S1856" s="186">
        <v>22.713549560000001</v>
      </c>
      <c r="T1856" s="168">
        <v>6.6484612859999999</v>
      </c>
      <c r="U1856" s="155">
        <f t="shared" si="94"/>
        <v>15.041074272414738</v>
      </c>
    </row>
    <row r="1857" spans="1:21" ht="16" customHeight="1" x14ac:dyDescent="0.25">
      <c r="A1857" s="11"/>
      <c r="B1857" s="64"/>
      <c r="C1857" s="202"/>
      <c r="D1857" s="21"/>
      <c r="E1857" s="21"/>
      <c r="F1857" s="42"/>
      <c r="G1857" s="42"/>
      <c r="H1857" s="133"/>
      <c r="I1857" s="133"/>
      <c r="J1857" s="186"/>
      <c r="K1857" s="186"/>
      <c r="L1857" s="186"/>
      <c r="M1857" s="186"/>
      <c r="N1857" s="168"/>
      <c r="O1857" s="155"/>
      <c r="P1857" s="186"/>
      <c r="Q1857" s="186"/>
      <c r="R1857" s="186"/>
      <c r="S1857" s="186"/>
      <c r="T1857" s="168"/>
      <c r="U1857" s="155"/>
    </row>
    <row r="1858" spans="1:21" ht="16" customHeight="1" x14ac:dyDescent="0.25">
      <c r="A1858" s="27" t="s">
        <v>3103</v>
      </c>
      <c r="B1858" s="64">
        <v>8</v>
      </c>
      <c r="C1858" s="201" t="s">
        <v>6390</v>
      </c>
      <c r="D1858" s="220" t="s">
        <v>3104</v>
      </c>
      <c r="E1858" s="220" t="s">
        <v>3105</v>
      </c>
      <c r="F1858" s="41" t="s">
        <v>3106</v>
      </c>
      <c r="G1858" s="41" t="s">
        <v>3107</v>
      </c>
      <c r="H1858" s="132" t="s">
        <v>3105</v>
      </c>
      <c r="I1858" s="133" t="s">
        <v>5257</v>
      </c>
      <c r="J1858" s="174" t="s">
        <v>5359</v>
      </c>
      <c r="K1858" s="175">
        <v>516.73061970000003</v>
      </c>
      <c r="L1858" s="186">
        <v>4.4653402519999998</v>
      </c>
      <c r="M1858" s="186">
        <v>70.573818309999993</v>
      </c>
      <c r="N1858" s="168">
        <v>14.21991955</v>
      </c>
      <c r="O1858" s="155">
        <f t="shared" si="95"/>
        <v>7.0323885904122427</v>
      </c>
      <c r="P1858" s="174" t="s">
        <v>5359</v>
      </c>
      <c r="Q1858" s="175">
        <v>409.6333942</v>
      </c>
      <c r="R1858" s="186">
        <v>2.8210222919999999</v>
      </c>
      <c r="S1858" s="186">
        <v>21.04066838</v>
      </c>
      <c r="T1858" s="168">
        <v>11.33080728</v>
      </c>
      <c r="U1858" s="155">
        <f t="shared" si="94"/>
        <v>8.8254965007224087</v>
      </c>
    </row>
    <row r="1859" spans="1:21" ht="16" customHeight="1" x14ac:dyDescent="0.25">
      <c r="A1859" s="30"/>
      <c r="B1859" s="64"/>
      <c r="C1859" s="202"/>
      <c r="D1859" s="221"/>
      <c r="E1859" s="221"/>
      <c r="F1859" s="41"/>
      <c r="G1859" s="41"/>
      <c r="H1859" s="132"/>
      <c r="I1859" s="133"/>
      <c r="J1859" s="186"/>
      <c r="K1859" s="186"/>
      <c r="L1859" s="186"/>
      <c r="M1859" s="186"/>
      <c r="N1859" s="168"/>
      <c r="O1859" s="155"/>
      <c r="P1859" s="174" t="s">
        <v>5359</v>
      </c>
      <c r="Q1859" s="175">
        <v>473.26542439999997</v>
      </c>
      <c r="R1859" s="186">
        <v>8.1392136429999997</v>
      </c>
      <c r="S1859" s="186">
        <v>60.706537349999998</v>
      </c>
      <c r="T1859" s="168">
        <v>28.2985638</v>
      </c>
      <c r="U1859" s="155">
        <f t="shared" ref="U1859:U1899" si="96">100/T1859</f>
        <v>3.5337482391950932</v>
      </c>
    </row>
    <row r="1860" spans="1:21" ht="16" customHeight="1" x14ac:dyDescent="0.25">
      <c r="A1860" s="30"/>
      <c r="B1860" s="64"/>
      <c r="C1860" s="202"/>
      <c r="D1860" s="221"/>
      <c r="E1860" s="221"/>
      <c r="F1860" s="41"/>
      <c r="G1860" s="41"/>
      <c r="H1860" s="132"/>
      <c r="I1860" s="133"/>
      <c r="J1860" s="186"/>
      <c r="K1860" s="186"/>
      <c r="L1860" s="186"/>
      <c r="M1860" s="186"/>
      <c r="N1860" s="168"/>
      <c r="O1860" s="155"/>
      <c r="P1860" s="174" t="s">
        <v>5359</v>
      </c>
      <c r="Q1860" s="175">
        <v>529.59405170000002</v>
      </c>
      <c r="R1860" s="186">
        <v>1.922886936</v>
      </c>
      <c r="S1860" s="186">
        <v>14.34190239</v>
      </c>
      <c r="T1860" s="168">
        <v>5.974791218</v>
      </c>
      <c r="U1860" s="155">
        <f t="shared" si="96"/>
        <v>16.736986507366858</v>
      </c>
    </row>
    <row r="1861" spans="1:21" ht="16" customHeight="1" x14ac:dyDescent="0.25">
      <c r="A1861" s="27" t="s">
        <v>3095</v>
      </c>
      <c r="B1861" s="64">
        <v>8</v>
      </c>
      <c r="C1861" s="201" t="s">
        <v>6391</v>
      </c>
      <c r="D1861" s="220" t="s">
        <v>3096</v>
      </c>
      <c r="E1861" s="220" t="s">
        <v>3097</v>
      </c>
      <c r="F1861" s="41" t="s">
        <v>3098</v>
      </c>
      <c r="G1861" s="41" t="s">
        <v>3099</v>
      </c>
      <c r="H1861" s="133" t="s">
        <v>3097</v>
      </c>
      <c r="I1861" s="133" t="s">
        <v>5258</v>
      </c>
      <c r="J1861" s="174" t="s">
        <v>5360</v>
      </c>
      <c r="K1861" s="175">
        <v>642.01322240000002</v>
      </c>
      <c r="L1861" s="166">
        <v>0.38010636799999997</v>
      </c>
      <c r="M1861" s="186">
        <v>20.619059750000002</v>
      </c>
      <c r="N1861" s="168">
        <v>0.974340082</v>
      </c>
      <c r="O1861" s="155">
        <f t="shared" si="95"/>
        <v>102.63356896365472</v>
      </c>
      <c r="P1861" s="174" t="s">
        <v>5360</v>
      </c>
      <c r="Q1861" s="175">
        <v>635.92132690000005</v>
      </c>
      <c r="R1861" s="186">
        <v>12.65249468</v>
      </c>
      <c r="S1861" s="186">
        <v>66.035734550000001</v>
      </c>
      <c r="T1861" s="168">
        <v>32.743152080000002</v>
      </c>
      <c r="U1861" s="155">
        <f t="shared" si="96"/>
        <v>3.0540737115252097</v>
      </c>
    </row>
    <row r="1862" spans="1:21" ht="16" customHeight="1" x14ac:dyDescent="0.25">
      <c r="A1862" s="30"/>
      <c r="B1862" s="64"/>
      <c r="C1862" s="202"/>
      <c r="D1862" s="221"/>
      <c r="E1862" s="221"/>
      <c r="F1862" s="41"/>
      <c r="G1862" s="41"/>
      <c r="H1862" s="133"/>
      <c r="I1862" s="133"/>
      <c r="J1862" s="186"/>
      <c r="K1862" s="186"/>
      <c r="L1862" s="186"/>
      <c r="M1862" s="186"/>
      <c r="N1862" s="168"/>
      <c r="O1862" s="155"/>
      <c r="P1862" s="174" t="s">
        <v>5360</v>
      </c>
      <c r="Q1862" s="175">
        <v>773.77874789999998</v>
      </c>
      <c r="R1862" s="186">
        <v>1.8871892260000001</v>
      </c>
      <c r="S1862" s="192">
        <v>9.8495932919999998</v>
      </c>
      <c r="T1862" s="168">
        <v>4.0140056670000002</v>
      </c>
      <c r="U1862" s="155">
        <f t="shared" si="96"/>
        <v>24.912770009798791</v>
      </c>
    </row>
    <row r="1863" spans="1:21" ht="16" customHeight="1" x14ac:dyDescent="0.25">
      <c r="A1863" s="30"/>
      <c r="B1863" s="64"/>
      <c r="C1863" s="202"/>
      <c r="D1863" s="221"/>
      <c r="E1863" s="221"/>
      <c r="F1863" s="41"/>
      <c r="G1863" s="41"/>
      <c r="H1863" s="133"/>
      <c r="I1863" s="133"/>
      <c r="J1863" s="186"/>
      <c r="K1863" s="186"/>
      <c r="L1863" s="186"/>
      <c r="M1863" s="186"/>
      <c r="N1863" s="168"/>
      <c r="O1863" s="155"/>
      <c r="P1863" s="174" t="s">
        <v>5360</v>
      </c>
      <c r="Q1863" s="175">
        <v>1038.1448379999999</v>
      </c>
      <c r="R1863" s="186">
        <v>1.128248205</v>
      </c>
      <c r="S1863" s="192">
        <v>5.8885382570000004</v>
      </c>
      <c r="T1863" s="168">
        <v>1.78880573</v>
      </c>
      <c r="U1863" s="155">
        <f t="shared" si="96"/>
        <v>55.903219853840696</v>
      </c>
    </row>
    <row r="1864" spans="1:21" ht="16" customHeight="1" x14ac:dyDescent="0.25">
      <c r="A1864" s="30"/>
      <c r="B1864" s="64"/>
      <c r="C1864" s="202"/>
      <c r="D1864" s="221"/>
      <c r="E1864" s="221"/>
      <c r="F1864" s="41"/>
      <c r="G1864" s="41"/>
      <c r="H1864" s="133"/>
      <c r="I1864" s="133"/>
      <c r="J1864" s="186"/>
      <c r="K1864" s="186"/>
      <c r="L1864" s="186"/>
      <c r="M1864" s="186"/>
      <c r="N1864" s="168"/>
      <c r="O1864" s="155"/>
      <c r="P1864" s="174" t="s">
        <v>5360</v>
      </c>
      <c r="Q1864" s="175">
        <v>1277.1751409999999</v>
      </c>
      <c r="R1864" s="186">
        <v>1.7793224430000001</v>
      </c>
      <c r="S1864" s="192">
        <v>9.2866163890000006</v>
      </c>
      <c r="T1864" s="168">
        <v>2.2931951960000001</v>
      </c>
      <c r="U1864" s="155">
        <f t="shared" si="96"/>
        <v>43.607277816746304</v>
      </c>
    </row>
    <row r="1865" spans="1:21" ht="16" customHeight="1" x14ac:dyDescent="0.25">
      <c r="A1865" s="6" t="s">
        <v>1965</v>
      </c>
      <c r="B1865" s="145">
        <v>5</v>
      </c>
      <c r="C1865" s="244" t="s">
        <v>6392</v>
      </c>
      <c r="D1865" s="223" t="s">
        <v>1966</v>
      </c>
      <c r="E1865" s="220" t="s">
        <v>1967</v>
      </c>
      <c r="F1865" s="45" t="s">
        <v>1968</v>
      </c>
      <c r="G1865" s="45" t="s">
        <v>2088</v>
      </c>
      <c r="H1865" s="133" t="s">
        <v>2120</v>
      </c>
      <c r="I1865" s="133" t="s">
        <v>5259</v>
      </c>
      <c r="J1865" s="174" t="s">
        <v>5361</v>
      </c>
      <c r="K1865" s="175">
        <v>1038.891566</v>
      </c>
      <c r="L1865" s="166">
        <v>0.99621191200000003</v>
      </c>
      <c r="M1865" s="186">
        <v>44.615272269999998</v>
      </c>
      <c r="N1865" s="168">
        <v>1.5783309139999999</v>
      </c>
      <c r="O1865" s="155">
        <f t="shared" si="95"/>
        <v>63.358069662696856</v>
      </c>
      <c r="P1865" s="174" t="s">
        <v>5361</v>
      </c>
      <c r="Q1865" s="175">
        <v>1040.357951</v>
      </c>
      <c r="R1865" s="186">
        <v>8.8041331080000003</v>
      </c>
      <c r="S1865" s="186">
        <v>73.36866818</v>
      </c>
      <c r="T1865" s="168">
        <v>13.929018510000001</v>
      </c>
      <c r="U1865" s="155">
        <f t="shared" si="96"/>
        <v>7.1792567385998822</v>
      </c>
    </row>
    <row r="1866" spans="1:21" ht="16" customHeight="1" x14ac:dyDescent="0.25">
      <c r="A1866" s="11"/>
      <c r="B1866" s="269"/>
      <c r="C1866" s="273"/>
      <c r="D1866" s="22"/>
      <c r="E1866" s="221"/>
      <c r="F1866" s="45"/>
      <c r="G1866" s="45"/>
      <c r="H1866" s="133"/>
      <c r="I1866" s="133"/>
      <c r="J1866" s="186"/>
      <c r="K1866" s="186"/>
      <c r="L1866" s="186"/>
      <c r="M1866" s="186"/>
      <c r="N1866" s="168"/>
      <c r="O1866" s="155"/>
      <c r="P1866" s="174" t="s">
        <v>5361</v>
      </c>
      <c r="Q1866" s="175">
        <v>1268.1451609999999</v>
      </c>
      <c r="R1866" s="186">
        <v>1.1580460889999999</v>
      </c>
      <c r="S1866" s="192">
        <v>9.6505014389999992</v>
      </c>
      <c r="T1866" s="168">
        <v>1.503117979</v>
      </c>
      <c r="U1866" s="155">
        <f t="shared" si="96"/>
        <v>66.528377277829108</v>
      </c>
    </row>
    <row r="1867" spans="1:21" ht="16" customHeight="1" x14ac:dyDescent="0.25">
      <c r="A1867" s="87" t="s">
        <v>2658</v>
      </c>
      <c r="B1867" s="59">
        <v>7</v>
      </c>
      <c r="C1867" s="384" t="s">
        <v>6393</v>
      </c>
      <c r="D1867" s="378" t="s">
        <v>2659</v>
      </c>
      <c r="E1867" s="220" t="s">
        <v>2660</v>
      </c>
      <c r="F1867" s="45"/>
      <c r="G1867" s="45"/>
      <c r="H1867" s="133"/>
      <c r="I1867" s="133"/>
      <c r="J1867" s="186"/>
      <c r="K1867" s="186"/>
      <c r="L1867" s="186"/>
      <c r="M1867" s="186"/>
      <c r="N1867" s="168"/>
      <c r="O1867" s="155"/>
      <c r="P1867" s="174" t="s">
        <v>5361</v>
      </c>
      <c r="Q1867" s="175">
        <v>1369.8358800000001</v>
      </c>
      <c r="R1867" s="166">
        <v>0.87551907500000004</v>
      </c>
      <c r="S1867" s="192">
        <v>7.2960810260000004</v>
      </c>
      <c r="T1867" s="168">
        <v>1.05205847</v>
      </c>
      <c r="U1867" s="155">
        <f t="shared" si="96"/>
        <v>95.051751258653908</v>
      </c>
    </row>
    <row r="1868" spans="1:21" ht="16" customHeight="1" x14ac:dyDescent="0.25">
      <c r="A1868" s="87"/>
      <c r="B1868" s="63"/>
      <c r="C1868" s="385"/>
      <c r="D1868" s="380"/>
      <c r="E1868" s="221"/>
      <c r="F1868" s="38" t="s">
        <v>2661</v>
      </c>
      <c r="G1868" s="45" t="s">
        <v>4377</v>
      </c>
      <c r="H1868" s="133" t="s">
        <v>2660</v>
      </c>
      <c r="I1868" s="133" t="s">
        <v>5260</v>
      </c>
      <c r="J1868" s="164" t="s">
        <v>5362</v>
      </c>
      <c r="K1868" s="165">
        <v>225.35211269999999</v>
      </c>
      <c r="L1868" s="186">
        <v>2.8005719290000002</v>
      </c>
      <c r="M1868" s="186">
        <v>79.456375030000004</v>
      </c>
      <c r="N1868" s="168">
        <v>20.436645309999999</v>
      </c>
      <c r="O1868" s="155">
        <f t="shared" si="95"/>
        <v>4.8931709917707629</v>
      </c>
      <c r="P1868" s="169" t="s">
        <v>5362</v>
      </c>
      <c r="Q1868" s="165">
        <v>225.6450777</v>
      </c>
      <c r="R1868" s="186">
        <v>16.97236586</v>
      </c>
      <c r="S1868" s="186">
        <v>90.801502099999993</v>
      </c>
      <c r="T1868" s="168">
        <v>123.69201959999999</v>
      </c>
      <c r="U1868" s="155">
        <f t="shared" si="96"/>
        <v>0.80845959442964743</v>
      </c>
    </row>
    <row r="1869" spans="1:21" ht="16" customHeight="1" x14ac:dyDescent="0.25">
      <c r="A1869" s="87"/>
      <c r="B1869" s="63"/>
      <c r="C1869" s="385"/>
      <c r="D1869" s="380"/>
      <c r="E1869" s="221"/>
      <c r="F1869" s="42"/>
      <c r="G1869" s="45"/>
      <c r="H1869" s="133"/>
      <c r="I1869" s="133"/>
      <c r="J1869" s="186"/>
      <c r="K1869" s="186"/>
      <c r="L1869" s="186"/>
      <c r="M1869" s="186"/>
      <c r="N1869" s="168"/>
      <c r="O1869" s="155"/>
      <c r="P1869" s="169" t="s">
        <v>5362</v>
      </c>
      <c r="Q1869" s="171">
        <v>268.92287759999999</v>
      </c>
      <c r="R1869" s="186">
        <v>1.4766918600000001</v>
      </c>
      <c r="S1869" s="192">
        <v>7.900244442</v>
      </c>
      <c r="T1869" s="168">
        <v>9.0316630270000005</v>
      </c>
      <c r="U1869" s="155">
        <f t="shared" si="96"/>
        <v>11.072157995825545</v>
      </c>
    </row>
    <row r="1870" spans="1:21" ht="16" customHeight="1" x14ac:dyDescent="0.25">
      <c r="A1870" s="87"/>
      <c r="B1870" s="63"/>
      <c r="C1870" s="385"/>
      <c r="D1870" s="380"/>
      <c r="E1870" s="221"/>
      <c r="F1870" s="42"/>
      <c r="G1870" s="45"/>
      <c r="H1870" s="133"/>
      <c r="I1870" s="133"/>
      <c r="J1870" s="186"/>
      <c r="K1870" s="186"/>
      <c r="L1870" s="186"/>
      <c r="M1870" s="186"/>
      <c r="N1870" s="168"/>
      <c r="O1870" s="155"/>
      <c r="P1870" s="186"/>
      <c r="Q1870" s="186"/>
      <c r="R1870" s="186"/>
      <c r="S1870" s="186"/>
      <c r="T1870" s="168"/>
      <c r="U1870" s="155"/>
    </row>
    <row r="1871" spans="1:21" ht="16" customHeight="1" x14ac:dyDescent="0.2">
      <c r="A1871" s="13" t="s">
        <v>980</v>
      </c>
      <c r="B1871" s="62">
        <v>3</v>
      </c>
      <c r="C1871" s="227" t="s">
        <v>6394</v>
      </c>
      <c r="D1871" s="370" t="s">
        <v>981</v>
      </c>
      <c r="E1871" s="370" t="s">
        <v>4358</v>
      </c>
      <c r="F1871" s="16" t="s">
        <v>983</v>
      </c>
      <c r="G1871" s="139" t="s">
        <v>4359</v>
      </c>
      <c r="H1871" s="133" t="s">
        <v>982</v>
      </c>
      <c r="I1871" s="133" t="s">
        <v>5261</v>
      </c>
      <c r="J1871" s="169" t="s">
        <v>5363</v>
      </c>
      <c r="K1871" s="171">
        <v>259.85608719999999</v>
      </c>
      <c r="L1871" s="186">
        <v>1.0005766760000001</v>
      </c>
      <c r="M1871" s="186">
        <v>69.958406010000004</v>
      </c>
      <c r="N1871" s="168">
        <v>6.332984733</v>
      </c>
      <c r="O1871" s="155">
        <f t="shared" si="95"/>
        <v>15.790342818753167</v>
      </c>
      <c r="P1871" s="169" t="s">
        <v>5363</v>
      </c>
      <c r="Q1871" s="171">
        <v>264.56492020000002</v>
      </c>
      <c r="R1871" s="186">
        <v>15.802783549999999</v>
      </c>
      <c r="S1871" s="186">
        <v>75.712604119999995</v>
      </c>
      <c r="T1871" s="168">
        <v>98.242638709999994</v>
      </c>
      <c r="U1871" s="155">
        <f t="shared" si="96"/>
        <v>1.0178879691453271</v>
      </c>
    </row>
    <row r="1872" spans="1:21" ht="16" customHeight="1" x14ac:dyDescent="0.2">
      <c r="A1872" s="13"/>
      <c r="B1872" s="62"/>
      <c r="C1872" s="227"/>
      <c r="D1872" s="370"/>
      <c r="E1872" s="370"/>
      <c r="F1872" s="16"/>
      <c r="G1872" s="139"/>
      <c r="H1872" s="133"/>
      <c r="I1872" s="133"/>
      <c r="J1872" s="186"/>
      <c r="K1872" s="186"/>
      <c r="L1872" s="186"/>
      <c r="M1872" s="186"/>
      <c r="N1872" s="168"/>
      <c r="O1872" s="155"/>
      <c r="P1872" s="169" t="s">
        <v>5363</v>
      </c>
      <c r="Q1872" s="171">
        <v>280.9383168</v>
      </c>
      <c r="R1872" s="186">
        <v>4.845312549</v>
      </c>
      <c r="S1872" s="186">
        <v>23.214342569999999</v>
      </c>
      <c r="T1872" s="168">
        <v>28.36836808</v>
      </c>
      <c r="U1872" s="155">
        <f t="shared" si="96"/>
        <v>3.5250529645553019</v>
      </c>
    </row>
    <row r="1873" spans="1:21" ht="16" customHeight="1" x14ac:dyDescent="0.25">
      <c r="A1873" s="12" t="s">
        <v>636</v>
      </c>
      <c r="B1873" s="239">
        <v>2</v>
      </c>
      <c r="C1873" s="240" t="s">
        <v>6395</v>
      </c>
      <c r="D1873" s="12" t="s">
        <v>637</v>
      </c>
      <c r="E1873" s="12" t="s">
        <v>638</v>
      </c>
      <c r="F1873" s="54" t="s">
        <v>639</v>
      </c>
      <c r="G1873" s="54" t="s">
        <v>640</v>
      </c>
      <c r="H1873" s="133" t="s">
        <v>638</v>
      </c>
      <c r="I1873" s="133" t="s">
        <v>5262</v>
      </c>
      <c r="J1873" s="177" t="s">
        <v>5364</v>
      </c>
      <c r="K1873" s="178">
        <v>18.533731759999998</v>
      </c>
      <c r="L1873" s="166">
        <v>0.65741823399999999</v>
      </c>
      <c r="M1873" s="186">
        <v>100</v>
      </c>
      <c r="N1873" s="168">
        <v>57.591030099999998</v>
      </c>
      <c r="O1873" s="155">
        <f t="shared" si="95"/>
        <v>1.7363815133426481</v>
      </c>
      <c r="P1873" s="174" t="s">
        <v>5364</v>
      </c>
      <c r="Q1873" s="175">
        <v>1382.6059459999999</v>
      </c>
      <c r="R1873" s="186">
        <v>1.40884214</v>
      </c>
      <c r="S1873" s="186">
        <v>61.013848830000001</v>
      </c>
      <c r="T1873" s="168">
        <v>1.677287368</v>
      </c>
      <c r="U1873" s="155">
        <f t="shared" si="96"/>
        <v>59.620075788944952</v>
      </c>
    </row>
    <row r="1874" spans="1:21" ht="16" customHeight="1" x14ac:dyDescent="0.25">
      <c r="A1874" s="446" t="s">
        <v>6396</v>
      </c>
      <c r="B1874" s="64">
        <v>8</v>
      </c>
      <c r="C1874" s="210" t="s">
        <v>6397</v>
      </c>
      <c r="D1874" s="207" t="s">
        <v>6398</v>
      </c>
      <c r="E1874" s="21" t="s">
        <v>3366</v>
      </c>
      <c r="F1874" s="56" t="s">
        <v>3367</v>
      </c>
      <c r="G1874" s="56" t="s">
        <v>3368</v>
      </c>
      <c r="H1874" s="133" t="s">
        <v>3369</v>
      </c>
      <c r="I1874" s="133" t="s">
        <v>5263</v>
      </c>
      <c r="J1874" s="169" t="s">
        <v>5365</v>
      </c>
      <c r="K1874" s="171">
        <v>288.23716180000002</v>
      </c>
      <c r="L1874" s="186">
        <v>2.9208258050000002</v>
      </c>
      <c r="M1874" s="186">
        <v>100</v>
      </c>
      <c r="N1874" s="168">
        <v>16.668226140000002</v>
      </c>
      <c r="O1874" s="155">
        <f t="shared" si="95"/>
        <v>5.9994386421253578</v>
      </c>
      <c r="P1874" s="169" t="s">
        <v>5365</v>
      </c>
      <c r="Q1874" s="171">
        <v>289.25659469999999</v>
      </c>
      <c r="R1874" s="186">
        <v>9.7391609300000006</v>
      </c>
      <c r="S1874" s="186">
        <v>48.837989229999998</v>
      </c>
      <c r="T1874" s="168">
        <v>55.382601469999997</v>
      </c>
      <c r="U1874" s="155">
        <f t="shared" si="96"/>
        <v>1.8056212121810247</v>
      </c>
    </row>
    <row r="1875" spans="1:21" ht="16" customHeight="1" x14ac:dyDescent="0.25">
      <c r="A1875" s="446"/>
      <c r="B1875" s="64"/>
      <c r="C1875" s="211"/>
      <c r="D1875" s="209"/>
      <c r="E1875" s="21"/>
      <c r="F1875" s="56"/>
      <c r="G1875" s="56"/>
      <c r="H1875" s="133"/>
      <c r="I1875" s="133"/>
      <c r="J1875" s="186"/>
      <c r="K1875" s="186"/>
      <c r="L1875" s="186"/>
      <c r="M1875" s="186"/>
      <c r="N1875" s="168"/>
      <c r="O1875" s="155"/>
      <c r="P1875" s="169" t="s">
        <v>5365</v>
      </c>
      <c r="Q1875" s="171">
        <v>301.06773440000001</v>
      </c>
      <c r="R1875" s="186">
        <v>2.1119141909999999</v>
      </c>
      <c r="S1875" s="186">
        <v>10.590403350000001</v>
      </c>
      <c r="T1875" s="168">
        <v>11.53884744</v>
      </c>
      <c r="U1875" s="155">
        <f t="shared" si="96"/>
        <v>8.6663768214271499</v>
      </c>
    </row>
    <row r="1876" spans="1:21" ht="16" customHeight="1" x14ac:dyDescent="0.25">
      <c r="A1876" s="446"/>
      <c r="B1876" s="64"/>
      <c r="C1876" s="211"/>
      <c r="D1876" s="209"/>
      <c r="E1876" s="21"/>
      <c r="F1876" s="56"/>
      <c r="G1876" s="56"/>
      <c r="H1876" s="133"/>
      <c r="I1876" s="133"/>
      <c r="J1876" s="186"/>
      <c r="K1876" s="186"/>
      <c r="L1876" s="186"/>
      <c r="M1876" s="186"/>
      <c r="N1876" s="168"/>
      <c r="O1876" s="155"/>
      <c r="P1876" s="169" t="s">
        <v>5365</v>
      </c>
      <c r="Q1876" s="171">
        <v>311.95862529999999</v>
      </c>
      <c r="R1876" s="186">
        <v>2.1220116560000002</v>
      </c>
      <c r="S1876" s="186">
        <v>10.64103809</v>
      </c>
      <c r="T1876" s="168">
        <v>11.189591330000001</v>
      </c>
      <c r="U1876" s="155">
        <f t="shared" si="96"/>
        <v>8.9368768751986227</v>
      </c>
    </row>
    <row r="1877" spans="1:21" ht="16" customHeight="1" x14ac:dyDescent="0.25">
      <c r="A1877" s="446"/>
      <c r="B1877" s="64"/>
      <c r="C1877" s="211"/>
      <c r="D1877" s="209"/>
      <c r="E1877" s="21"/>
      <c r="F1877" s="56"/>
      <c r="G1877" s="56"/>
      <c r="H1877" s="133"/>
      <c r="I1877" s="133"/>
      <c r="J1877" s="186"/>
      <c r="K1877" s="186"/>
      <c r="L1877" s="186"/>
      <c r="M1877" s="186"/>
      <c r="N1877" s="168"/>
      <c r="O1877" s="155"/>
      <c r="P1877" s="169" t="s">
        <v>5365</v>
      </c>
      <c r="Q1877" s="171">
        <v>334.19419420000003</v>
      </c>
      <c r="R1877" s="186">
        <v>2.2586339529999999</v>
      </c>
      <c r="S1877" s="186">
        <v>11.32614416</v>
      </c>
      <c r="T1877" s="168">
        <v>11.11819968</v>
      </c>
      <c r="U1877" s="155">
        <f t="shared" si="96"/>
        <v>8.9942619199298282</v>
      </c>
    </row>
    <row r="1878" spans="1:21" ht="16" customHeight="1" x14ac:dyDescent="0.25">
      <c r="A1878" s="446"/>
      <c r="B1878" s="64"/>
      <c r="C1878" s="211"/>
      <c r="D1878" s="209"/>
      <c r="E1878" s="21"/>
      <c r="F1878" s="56"/>
      <c r="G1878" s="56"/>
      <c r="H1878" s="133"/>
      <c r="I1878" s="133"/>
      <c r="J1878" s="186"/>
      <c r="K1878" s="186"/>
      <c r="L1878" s="186"/>
      <c r="M1878" s="186"/>
      <c r="N1878" s="168"/>
      <c r="O1878" s="155"/>
      <c r="P1878" s="169" t="s">
        <v>5365</v>
      </c>
      <c r="Q1878" s="171">
        <v>343.26993659999999</v>
      </c>
      <c r="R1878" s="186">
        <v>1.5819379870000001</v>
      </c>
      <c r="S1878" s="192">
        <v>7.9327850680000003</v>
      </c>
      <c r="T1878" s="168">
        <v>7.5814125199999998</v>
      </c>
      <c r="U1878" s="155">
        <f t="shared" si="96"/>
        <v>13.190154174594367</v>
      </c>
    </row>
    <row r="1879" spans="1:21" ht="16" customHeight="1" x14ac:dyDescent="0.25">
      <c r="A1879" s="446"/>
      <c r="B1879" s="64"/>
      <c r="C1879" s="211"/>
      <c r="D1879" s="209"/>
      <c r="E1879" s="21"/>
      <c r="F1879" s="56"/>
      <c r="G1879" s="56"/>
      <c r="H1879" s="133"/>
      <c r="I1879" s="133"/>
      <c r="J1879" s="186"/>
      <c r="K1879" s="186"/>
      <c r="L1879" s="186"/>
      <c r="M1879" s="186"/>
      <c r="N1879" s="168"/>
      <c r="O1879" s="155"/>
      <c r="P1879" s="186"/>
      <c r="Q1879" s="186"/>
      <c r="R1879" s="186"/>
      <c r="S1879" s="186"/>
      <c r="T1879" s="168"/>
      <c r="U1879" s="155"/>
    </row>
    <row r="1880" spans="1:21" ht="16" customHeight="1" x14ac:dyDescent="0.25">
      <c r="A1880" s="446"/>
      <c r="B1880" s="64"/>
      <c r="C1880" s="211"/>
      <c r="D1880" s="209"/>
      <c r="E1880" s="21"/>
      <c r="F1880" s="56"/>
      <c r="G1880" s="56"/>
      <c r="H1880" s="133"/>
      <c r="I1880" s="133"/>
      <c r="J1880" s="186"/>
      <c r="K1880" s="186"/>
      <c r="L1880" s="186"/>
      <c r="M1880" s="186"/>
      <c r="N1880" s="168"/>
      <c r="O1880" s="155"/>
      <c r="P1880" s="186"/>
      <c r="Q1880" s="186"/>
      <c r="R1880" s="186"/>
      <c r="S1880" s="186"/>
      <c r="T1880" s="168"/>
      <c r="U1880" s="155"/>
    </row>
    <row r="1881" spans="1:21" ht="16" customHeight="1" x14ac:dyDescent="0.2">
      <c r="A1881" s="13" t="s">
        <v>1275</v>
      </c>
      <c r="B1881" s="62">
        <v>3</v>
      </c>
      <c r="C1881" s="227" t="s">
        <v>6399</v>
      </c>
      <c r="D1881" s="228" t="s">
        <v>1276</v>
      </c>
      <c r="E1881" s="24" t="s">
        <v>1277</v>
      </c>
      <c r="F1881" s="51" t="s">
        <v>1278</v>
      </c>
      <c r="G1881" s="57" t="s">
        <v>1279</v>
      </c>
      <c r="H1881" s="287" t="s">
        <v>1303</v>
      </c>
      <c r="I1881" s="287" t="s">
        <v>5264</v>
      </c>
      <c r="J1881" s="174" t="s">
        <v>5366</v>
      </c>
      <c r="K1881" s="175">
        <v>1356.5861480000001</v>
      </c>
      <c r="L1881" s="166">
        <v>0.122014702</v>
      </c>
      <c r="M1881" s="186">
        <v>10.2899703</v>
      </c>
      <c r="N1881" s="168">
        <v>0.148049445</v>
      </c>
      <c r="O1881" s="155">
        <f t="shared" ref="O1881:O1899" si="97">100/N1881</f>
        <v>675.45001604024924</v>
      </c>
      <c r="P1881" s="174" t="s">
        <v>5366</v>
      </c>
      <c r="Q1881" s="175">
        <v>1320.557519</v>
      </c>
      <c r="R1881" s="186">
        <v>4.6520699419999998</v>
      </c>
      <c r="S1881" s="186">
        <v>90.827610669999999</v>
      </c>
      <c r="T1881" s="168">
        <v>5.7986732879999998</v>
      </c>
      <c r="U1881" s="155">
        <f t="shared" si="96"/>
        <v>17.245324065238144</v>
      </c>
    </row>
    <row r="1882" spans="1:21" ht="16" customHeight="1" x14ac:dyDescent="0.25">
      <c r="A1882" s="11" t="s">
        <v>2285</v>
      </c>
      <c r="B1882" s="61">
        <v>6</v>
      </c>
      <c r="C1882" s="201" t="s">
        <v>6400</v>
      </c>
      <c r="D1882" s="21" t="s">
        <v>2286</v>
      </c>
      <c r="E1882" s="21" t="s">
        <v>2287</v>
      </c>
      <c r="F1882" s="54" t="s">
        <v>2288</v>
      </c>
      <c r="G1882" s="54" t="s">
        <v>2289</v>
      </c>
      <c r="H1882" s="132" t="s">
        <v>2537</v>
      </c>
      <c r="I1882" s="133" t="s">
        <v>5265</v>
      </c>
      <c r="J1882" s="164" t="s">
        <v>5367</v>
      </c>
      <c r="K1882" s="165">
        <v>181.58229209999999</v>
      </c>
      <c r="L1882" s="186">
        <v>1.5504066359999999</v>
      </c>
      <c r="M1882" s="186">
        <v>66.656779080000007</v>
      </c>
      <c r="N1882" s="168">
        <v>14.037055860000001</v>
      </c>
      <c r="O1882" s="155">
        <f t="shared" si="97"/>
        <v>7.1240010011615071</v>
      </c>
      <c r="P1882" s="169" t="s">
        <v>5367</v>
      </c>
      <c r="Q1882" s="165">
        <v>190.41729860000001</v>
      </c>
      <c r="R1882" s="186">
        <v>7.989490795</v>
      </c>
      <c r="S1882" s="186">
        <v>63.76770209</v>
      </c>
      <c r="T1882" s="168">
        <v>68.983529770000004</v>
      </c>
      <c r="U1882" s="155">
        <f t="shared" si="96"/>
        <v>1.4496213854729225</v>
      </c>
    </row>
    <row r="1883" spans="1:21" ht="16" customHeight="1" x14ac:dyDescent="0.25">
      <c r="A1883" s="11"/>
      <c r="B1883" s="61"/>
      <c r="C1883" s="202"/>
      <c r="D1883" s="21"/>
      <c r="E1883" s="21"/>
      <c r="F1883" s="54"/>
      <c r="G1883" s="54"/>
      <c r="H1883" s="132"/>
      <c r="I1883" s="133"/>
      <c r="J1883" s="186"/>
      <c r="K1883" s="186"/>
      <c r="L1883" s="186"/>
      <c r="M1883" s="186"/>
      <c r="N1883" s="168"/>
      <c r="O1883" s="155"/>
      <c r="P1883" s="169" t="s">
        <v>5367</v>
      </c>
      <c r="Q1883" s="165">
        <v>237.13413310000001</v>
      </c>
      <c r="R1883" s="186">
        <v>1.935713442</v>
      </c>
      <c r="S1883" s="186">
        <v>15.449795399999999</v>
      </c>
      <c r="T1883" s="168">
        <v>13.4244459</v>
      </c>
      <c r="U1883" s="155">
        <f t="shared" si="96"/>
        <v>7.4490970238108671</v>
      </c>
    </row>
    <row r="1884" spans="1:21" ht="16" customHeight="1" x14ac:dyDescent="0.25">
      <c r="A1884" s="11"/>
      <c r="B1884" s="61"/>
      <c r="C1884" s="202"/>
      <c r="D1884" s="21"/>
      <c r="E1884" s="21"/>
      <c r="F1884" s="54"/>
      <c r="G1884" s="54"/>
      <c r="H1884" s="132"/>
      <c r="I1884" s="133"/>
      <c r="J1884" s="186"/>
      <c r="K1884" s="186"/>
      <c r="L1884" s="186"/>
      <c r="M1884" s="186"/>
      <c r="N1884" s="168"/>
      <c r="O1884" s="155"/>
      <c r="P1884" s="169" t="s">
        <v>5367</v>
      </c>
      <c r="Q1884" s="171">
        <v>255.54040710000001</v>
      </c>
      <c r="R1884" s="186">
        <v>1.9981351190000001</v>
      </c>
      <c r="S1884" s="186">
        <v>15.948010740000001</v>
      </c>
      <c r="T1884" s="168">
        <v>12.8602349</v>
      </c>
      <c r="U1884" s="155">
        <f t="shared" si="96"/>
        <v>7.7759077324474069</v>
      </c>
    </row>
    <row r="1885" spans="1:21" ht="16" customHeight="1" x14ac:dyDescent="0.25">
      <c r="A1885" s="11" t="s">
        <v>2653</v>
      </c>
      <c r="B1885" s="59">
        <v>7</v>
      </c>
      <c r="C1885" s="210" t="s">
        <v>6401</v>
      </c>
      <c r="D1885" s="207" t="s">
        <v>2654</v>
      </c>
      <c r="E1885" s="8" t="s">
        <v>2655</v>
      </c>
      <c r="F1885" s="38" t="s">
        <v>2656</v>
      </c>
      <c r="G1885" s="42" t="s">
        <v>2657</v>
      </c>
      <c r="H1885" s="133" t="s">
        <v>2655</v>
      </c>
      <c r="I1885" s="133" t="s">
        <v>5266</v>
      </c>
      <c r="J1885" s="174" t="s">
        <v>5368</v>
      </c>
      <c r="K1885" s="175">
        <v>926.87785259999998</v>
      </c>
      <c r="L1885" s="186">
        <v>1.2511946700000001</v>
      </c>
      <c r="M1885" s="186">
        <v>65.484833499999993</v>
      </c>
      <c r="N1885" s="168">
        <v>2.2218043060000001</v>
      </c>
      <c r="O1885" s="155">
        <f t="shared" si="97"/>
        <v>45.008464395333654</v>
      </c>
      <c r="P1885" s="174" t="s">
        <v>5368</v>
      </c>
      <c r="Q1885" s="175">
        <v>877.17190700000003</v>
      </c>
      <c r="R1885" s="186">
        <v>5.7101133879999999</v>
      </c>
      <c r="S1885" s="186">
        <v>51.805418520000003</v>
      </c>
      <c r="T1885" s="168">
        <v>10.71412086</v>
      </c>
      <c r="U1885" s="155">
        <f t="shared" si="96"/>
        <v>9.3334769419429531</v>
      </c>
    </row>
    <row r="1886" spans="1:21" ht="16" customHeight="1" x14ac:dyDescent="0.25">
      <c r="A1886" s="11"/>
      <c r="B1886" s="63"/>
      <c r="C1886" s="211"/>
      <c r="D1886" s="209"/>
      <c r="E1886" s="21"/>
      <c r="F1886" s="42"/>
      <c r="G1886" s="42"/>
      <c r="H1886" s="133"/>
      <c r="I1886" s="133"/>
      <c r="J1886" s="186"/>
      <c r="K1886" s="186"/>
      <c r="L1886" s="186"/>
      <c r="M1886" s="186"/>
      <c r="N1886" s="168"/>
      <c r="O1886" s="155"/>
      <c r="P1886" s="174" t="s">
        <v>5368</v>
      </c>
      <c r="Q1886" s="175">
        <v>1111.304684</v>
      </c>
      <c r="R1886" s="186">
        <v>4.790604225</v>
      </c>
      <c r="S1886" s="186">
        <v>43.46310484</v>
      </c>
      <c r="T1886" s="168">
        <v>7.0954636689999999</v>
      </c>
      <c r="U1886" s="155">
        <f t="shared" si="96"/>
        <v>14.093511666742636</v>
      </c>
    </row>
    <row r="1887" spans="1:21" ht="16" customHeight="1" x14ac:dyDescent="0.25">
      <c r="A1887" s="6" t="s">
        <v>1901</v>
      </c>
      <c r="B1887" s="59">
        <v>5</v>
      </c>
      <c r="C1887" s="384" t="s">
        <v>6402</v>
      </c>
      <c r="D1887" s="386" t="s">
        <v>1902</v>
      </c>
      <c r="E1887" s="378" t="s">
        <v>1903</v>
      </c>
      <c r="F1887" s="42" t="s">
        <v>1904</v>
      </c>
      <c r="G1887" s="42" t="s">
        <v>2071</v>
      </c>
      <c r="H1887" s="132" t="s">
        <v>1903</v>
      </c>
      <c r="I1887" s="133" t="s">
        <v>5267</v>
      </c>
      <c r="J1887" s="164" t="s">
        <v>5369</v>
      </c>
      <c r="K1887" s="165">
        <v>111.6677384</v>
      </c>
      <c r="L1887" s="166">
        <v>0.62763557599999997</v>
      </c>
      <c r="M1887" s="186">
        <v>41.446379100000001</v>
      </c>
      <c r="N1887" s="168">
        <v>9.2319871199999994</v>
      </c>
      <c r="O1887" s="155">
        <f t="shared" si="97"/>
        <v>10.831904193557845</v>
      </c>
      <c r="P1887" s="164" t="s">
        <v>5369</v>
      </c>
      <c r="Q1887" s="165">
        <v>112.5555839</v>
      </c>
      <c r="R1887" s="186">
        <v>8.4151792529999998</v>
      </c>
      <c r="S1887" s="186">
        <v>100</v>
      </c>
      <c r="T1887" s="168">
        <v>122.80601540000001</v>
      </c>
      <c r="U1887" s="155">
        <f t="shared" si="96"/>
        <v>0.81429235916728548</v>
      </c>
    </row>
    <row r="1888" spans="1:21" ht="16" customHeight="1" x14ac:dyDescent="0.25">
      <c r="A1888" s="11" t="s">
        <v>4124</v>
      </c>
      <c r="B1888" s="61">
        <v>10</v>
      </c>
      <c r="C1888" s="265" t="s">
        <v>6403</v>
      </c>
      <c r="D1888" s="21" t="s">
        <v>4125</v>
      </c>
      <c r="E1888" s="207" t="s">
        <v>4126</v>
      </c>
      <c r="F1888" s="54" t="s">
        <v>4127</v>
      </c>
      <c r="G1888" s="54" t="s">
        <v>4128</v>
      </c>
      <c r="H1888" s="133" t="s">
        <v>4126</v>
      </c>
      <c r="I1888" s="133" t="s">
        <v>5268</v>
      </c>
      <c r="J1888" s="177" t="s">
        <v>5370</v>
      </c>
      <c r="K1888" s="178">
        <v>13.17811199</v>
      </c>
      <c r="L1888" s="166">
        <v>0.17141879700000001</v>
      </c>
      <c r="M1888" s="186">
        <v>16.692994720000002</v>
      </c>
      <c r="N1888" s="168">
        <v>21.00132408</v>
      </c>
      <c r="O1888" s="155">
        <f t="shared" si="97"/>
        <v>4.7616045359364794</v>
      </c>
      <c r="P1888" s="177" t="s">
        <v>5370</v>
      </c>
      <c r="Q1888" s="178">
        <v>13.02556089</v>
      </c>
      <c r="R1888" s="166">
        <v>0.326550809</v>
      </c>
      <c r="S1888" s="186">
        <v>18.639269769999999</v>
      </c>
      <c r="T1888" s="168">
        <v>40.466661250000001</v>
      </c>
      <c r="U1888" s="155">
        <f t="shared" si="96"/>
        <v>2.4711700177636966</v>
      </c>
    </row>
    <row r="1889" spans="1:21" ht="16" customHeight="1" x14ac:dyDescent="0.25">
      <c r="A1889" s="6" t="s">
        <v>3619</v>
      </c>
      <c r="B1889" s="249">
        <v>9</v>
      </c>
      <c r="C1889" s="216" t="s">
        <v>6404</v>
      </c>
      <c r="D1889" s="395" t="s">
        <v>3620</v>
      </c>
      <c r="E1889" s="424" t="s">
        <v>3621</v>
      </c>
      <c r="F1889" s="42" t="s">
        <v>3622</v>
      </c>
      <c r="G1889" s="42" t="s">
        <v>3623</v>
      </c>
      <c r="H1889" s="132" t="s">
        <v>3621</v>
      </c>
      <c r="I1889" s="133" t="s">
        <v>5269</v>
      </c>
      <c r="J1889" s="177" t="s">
        <v>5371</v>
      </c>
      <c r="K1889" s="178">
        <v>19.381480180000001</v>
      </c>
      <c r="L1889" s="186">
        <v>2.084735732</v>
      </c>
      <c r="M1889" s="186">
        <v>100</v>
      </c>
      <c r="N1889" s="168">
        <v>174.74424569999999</v>
      </c>
      <c r="O1889" s="155">
        <f t="shared" si="97"/>
        <v>0.57226490977951561</v>
      </c>
      <c r="P1889" s="177" t="s">
        <v>5371</v>
      </c>
      <c r="Q1889" s="178">
        <v>19.32395065</v>
      </c>
      <c r="R1889" s="186">
        <v>1.1893093880000001</v>
      </c>
      <c r="S1889" s="186">
        <v>100</v>
      </c>
      <c r="T1889" s="168">
        <v>99.981725940000004</v>
      </c>
      <c r="U1889" s="155">
        <f t="shared" si="96"/>
        <v>1.0001827740002305</v>
      </c>
    </row>
    <row r="1890" spans="1:21" ht="16" customHeight="1" x14ac:dyDescent="0.25">
      <c r="A1890" s="451" t="s">
        <v>3916</v>
      </c>
      <c r="B1890" s="245">
        <v>10</v>
      </c>
      <c r="C1890" s="331" t="s">
        <v>6405</v>
      </c>
      <c r="D1890" s="378" t="s">
        <v>3917</v>
      </c>
      <c r="E1890" s="378" t="s">
        <v>3918</v>
      </c>
      <c r="F1890" s="54" t="s">
        <v>3919</v>
      </c>
      <c r="G1890" s="54" t="s">
        <v>3920</v>
      </c>
      <c r="H1890" s="133" t="s">
        <v>3918</v>
      </c>
      <c r="I1890" s="133" t="s">
        <v>5270</v>
      </c>
      <c r="J1890" s="169" t="s">
        <v>5372</v>
      </c>
      <c r="K1890" s="171">
        <v>262.79565780000001</v>
      </c>
      <c r="L1890" s="186">
        <v>2.968364862</v>
      </c>
      <c r="M1890" s="186">
        <v>78.967650460000002</v>
      </c>
      <c r="N1890" s="168">
        <v>18.577826930000001</v>
      </c>
      <c r="O1890" s="155">
        <f t="shared" si="97"/>
        <v>5.3827608781583152</v>
      </c>
      <c r="P1890" s="169" t="s">
        <v>5372</v>
      </c>
      <c r="Q1890" s="171">
        <v>263.9736206</v>
      </c>
      <c r="R1890" s="186">
        <v>6.248566297</v>
      </c>
      <c r="S1890" s="186">
        <v>37.286635959999998</v>
      </c>
      <c r="T1890" s="168">
        <v>38.932974369999997</v>
      </c>
      <c r="U1890" s="155">
        <f t="shared" si="96"/>
        <v>2.5685168322781808</v>
      </c>
    </row>
    <row r="1891" spans="1:21" ht="16" customHeight="1" x14ac:dyDescent="0.25">
      <c r="A1891" s="87"/>
      <c r="B1891" s="61"/>
      <c r="C1891" s="332"/>
      <c r="D1891" s="380"/>
      <c r="E1891" s="380"/>
      <c r="F1891" s="54"/>
      <c r="G1891" s="54"/>
      <c r="H1891" s="133"/>
      <c r="I1891" s="133"/>
      <c r="J1891" s="186"/>
      <c r="K1891" s="186"/>
      <c r="L1891" s="186"/>
      <c r="M1891" s="186"/>
      <c r="N1891" s="168"/>
      <c r="O1891" s="155"/>
      <c r="P1891" s="169" t="s">
        <v>5372</v>
      </c>
      <c r="Q1891" s="171">
        <v>284.13356379999999</v>
      </c>
      <c r="R1891" s="166">
        <v>0.84373390699999995</v>
      </c>
      <c r="S1891" s="192">
        <v>5.0347547830000003</v>
      </c>
      <c r="T1891" s="168">
        <v>4.8843976299999996</v>
      </c>
      <c r="U1891" s="155">
        <f t="shared" si="96"/>
        <v>20.473353640538885</v>
      </c>
    </row>
    <row r="1892" spans="1:21" ht="16" customHeight="1" x14ac:dyDescent="0.25">
      <c r="A1892" s="87"/>
      <c r="B1892" s="61"/>
      <c r="C1892" s="332"/>
      <c r="D1892" s="380"/>
      <c r="E1892" s="380"/>
      <c r="F1892" s="54"/>
      <c r="G1892" s="54"/>
      <c r="H1892" s="133"/>
      <c r="I1892" s="133"/>
      <c r="J1892" s="186"/>
      <c r="K1892" s="186"/>
      <c r="L1892" s="186"/>
      <c r="M1892" s="186"/>
      <c r="N1892" s="168"/>
      <c r="O1892" s="155"/>
      <c r="P1892" s="169" t="s">
        <v>5372</v>
      </c>
      <c r="Q1892" s="171">
        <v>291.36071320000002</v>
      </c>
      <c r="R1892" s="186">
        <v>1.6273958669999999</v>
      </c>
      <c r="S1892" s="192">
        <v>9.7110464039999993</v>
      </c>
      <c r="T1892" s="168">
        <v>9.1875583919999997</v>
      </c>
      <c r="U1892" s="155">
        <f t="shared" si="96"/>
        <v>10.884284565426466</v>
      </c>
    </row>
    <row r="1893" spans="1:21" ht="16" customHeight="1" x14ac:dyDescent="0.25">
      <c r="A1893" s="87"/>
      <c r="B1893" s="61"/>
      <c r="C1893" s="332"/>
      <c r="D1893" s="380"/>
      <c r="E1893" s="380"/>
      <c r="F1893" s="54"/>
      <c r="G1893" s="54"/>
      <c r="H1893" s="133"/>
      <c r="I1893" s="133"/>
      <c r="J1893" s="186"/>
      <c r="K1893" s="186"/>
      <c r="L1893" s="186"/>
      <c r="M1893" s="186"/>
      <c r="N1893" s="168"/>
      <c r="O1893" s="155"/>
      <c r="P1893" s="169" t="s">
        <v>5372</v>
      </c>
      <c r="Q1893" s="171">
        <v>297.82711010000003</v>
      </c>
      <c r="R1893" s="186">
        <v>1.868171918</v>
      </c>
      <c r="S1893" s="186">
        <v>11.14781262</v>
      </c>
      <c r="T1893" s="168">
        <v>10.31808053</v>
      </c>
      <c r="U1893" s="155">
        <f t="shared" si="96"/>
        <v>9.6917250945317051</v>
      </c>
    </row>
    <row r="1894" spans="1:21" ht="16" customHeight="1" x14ac:dyDescent="0.25">
      <c r="A1894" s="87"/>
      <c r="B1894" s="61"/>
      <c r="C1894" s="332"/>
      <c r="D1894" s="380"/>
      <c r="E1894" s="380"/>
      <c r="F1894" s="54"/>
      <c r="G1894" s="54"/>
      <c r="H1894" s="133"/>
      <c r="I1894" s="133"/>
      <c r="J1894" s="186"/>
      <c r="K1894" s="186"/>
      <c r="L1894" s="186"/>
      <c r="M1894" s="186"/>
      <c r="N1894" s="168"/>
      <c r="O1894" s="155"/>
      <c r="P1894" s="169" t="s">
        <v>5372</v>
      </c>
      <c r="Q1894" s="171">
        <v>315.37915470000002</v>
      </c>
      <c r="R1894" s="186">
        <v>1.735742632</v>
      </c>
      <c r="S1894" s="186">
        <v>10.357576529999999</v>
      </c>
      <c r="T1894" s="168">
        <v>9.0535671170000001</v>
      </c>
      <c r="U1894" s="155">
        <f t="shared" si="96"/>
        <v>11.045370151642075</v>
      </c>
    </row>
    <row r="1895" spans="1:21" ht="16" customHeight="1" x14ac:dyDescent="0.25">
      <c r="A1895" s="11" t="s">
        <v>4139</v>
      </c>
      <c r="B1895" s="61">
        <v>10</v>
      </c>
      <c r="C1895" s="262" t="s">
        <v>6406</v>
      </c>
      <c r="D1895" s="21" t="s">
        <v>4140</v>
      </c>
      <c r="E1895" s="21" t="s">
        <v>4141</v>
      </c>
      <c r="F1895" s="54" t="s">
        <v>4142</v>
      </c>
      <c r="G1895" s="54" t="s">
        <v>4143</v>
      </c>
      <c r="H1895" s="133" t="s">
        <v>4141</v>
      </c>
      <c r="I1895" s="133" t="s">
        <v>5271</v>
      </c>
      <c r="J1895" s="174" t="s">
        <v>5373</v>
      </c>
      <c r="K1895" s="175">
        <v>919.65577840000003</v>
      </c>
      <c r="L1895" s="186">
        <v>1.751774175</v>
      </c>
      <c r="M1895" s="186">
        <v>43.44213843</v>
      </c>
      <c r="N1895" s="168">
        <v>3.135128044</v>
      </c>
      <c r="O1895" s="155">
        <f t="shared" si="97"/>
        <v>31.896623868801704</v>
      </c>
      <c r="P1895" s="174" t="s">
        <v>5373</v>
      </c>
      <c r="Q1895" s="175">
        <v>932.76276829999995</v>
      </c>
      <c r="R1895" s="186">
        <v>21.726059280000001</v>
      </c>
      <c r="S1895" s="186">
        <v>94.430201289999999</v>
      </c>
      <c r="T1895" s="168">
        <v>38.336631400000002</v>
      </c>
      <c r="U1895" s="155">
        <f t="shared" si="96"/>
        <v>2.6084712283823661</v>
      </c>
    </row>
    <row r="1896" spans="1:21" ht="16" customHeight="1" x14ac:dyDescent="0.25">
      <c r="A1896" s="20" t="s">
        <v>1587</v>
      </c>
      <c r="B1896" s="364">
        <v>4</v>
      </c>
      <c r="C1896" s="362" t="s">
        <v>6407</v>
      </c>
      <c r="D1896" s="21" t="s">
        <v>1588</v>
      </c>
      <c r="E1896" s="21" t="s">
        <v>1589</v>
      </c>
      <c r="F1896" s="45" t="s">
        <v>4279</v>
      </c>
      <c r="G1896" s="52" t="s">
        <v>4360</v>
      </c>
      <c r="H1896" s="133" t="s">
        <v>1589</v>
      </c>
      <c r="I1896" s="133" t="s">
        <v>5272</v>
      </c>
      <c r="J1896" s="177" t="s">
        <v>5374</v>
      </c>
      <c r="K1896" s="178">
        <v>13.16865518</v>
      </c>
      <c r="L1896" s="186">
        <v>1.550704498</v>
      </c>
      <c r="M1896" s="186">
        <v>100</v>
      </c>
      <c r="N1896" s="168">
        <v>190.1179027</v>
      </c>
      <c r="O1896" s="155">
        <f t="shared" si="97"/>
        <v>0.5259893917396975</v>
      </c>
      <c r="P1896" s="174" t="s">
        <v>5374</v>
      </c>
      <c r="Q1896" s="175">
        <v>827.65822130000004</v>
      </c>
      <c r="R1896" s="166">
        <v>0.57813466400000002</v>
      </c>
      <c r="S1896" s="186">
        <v>18.16197197</v>
      </c>
      <c r="T1896" s="168">
        <v>1.1496530650000001</v>
      </c>
      <c r="U1896" s="155">
        <f t="shared" si="96"/>
        <v>86.982762925961481</v>
      </c>
    </row>
    <row r="1897" spans="1:21" ht="16" customHeight="1" x14ac:dyDescent="0.25">
      <c r="A1897" s="20"/>
      <c r="B1897" s="364"/>
      <c r="C1897" s="362"/>
      <c r="D1897" s="21"/>
      <c r="E1897" s="21"/>
      <c r="F1897" s="45"/>
      <c r="G1897" s="52"/>
      <c r="H1897" s="133"/>
      <c r="I1897" s="133"/>
      <c r="J1897" s="186"/>
      <c r="K1897" s="186"/>
      <c r="L1897" s="186"/>
      <c r="M1897" s="186"/>
      <c r="N1897" s="168"/>
      <c r="O1897" s="155"/>
      <c r="P1897" s="174" t="s">
        <v>5374</v>
      </c>
      <c r="Q1897" s="175">
        <v>872.98465650000003</v>
      </c>
      <c r="R1897" s="186">
        <v>1.025902753</v>
      </c>
      <c r="S1897" s="186">
        <v>32.228506979999999</v>
      </c>
      <c r="T1897" s="168">
        <v>1.9341737750000001</v>
      </c>
      <c r="U1897" s="155">
        <f t="shared" si="96"/>
        <v>51.701662638870175</v>
      </c>
    </row>
    <row r="1898" spans="1:21" ht="16" customHeight="1" x14ac:dyDescent="0.25">
      <c r="A1898" s="20"/>
      <c r="B1898" s="364"/>
      <c r="C1898" s="362"/>
      <c r="D1898" s="21"/>
      <c r="E1898" s="21"/>
      <c r="F1898" s="45"/>
      <c r="G1898" s="52"/>
      <c r="H1898" s="133"/>
      <c r="I1898" s="133"/>
      <c r="J1898" s="186"/>
      <c r="K1898" s="186"/>
      <c r="L1898" s="186"/>
      <c r="M1898" s="186"/>
      <c r="N1898" s="168"/>
      <c r="O1898" s="155"/>
      <c r="P1898" s="174" t="s">
        <v>5374</v>
      </c>
      <c r="Q1898" s="175">
        <v>981.40376609999998</v>
      </c>
      <c r="R1898" s="166">
        <v>0.30614625000000001</v>
      </c>
      <c r="S1898" s="192">
        <v>9.6175164100000003</v>
      </c>
      <c r="T1898" s="168">
        <v>0.513442026</v>
      </c>
      <c r="U1898" s="155">
        <f t="shared" si="96"/>
        <v>194.76395568756968</v>
      </c>
    </row>
    <row r="1899" spans="1:21" ht="16" customHeight="1" x14ac:dyDescent="0.25">
      <c r="A1899" s="11" t="s">
        <v>2775</v>
      </c>
      <c r="B1899" s="59">
        <v>7</v>
      </c>
      <c r="C1899" s="210" t="s">
        <v>6408</v>
      </c>
      <c r="D1899" s="207" t="s">
        <v>2776</v>
      </c>
      <c r="E1899" s="207" t="s">
        <v>2777</v>
      </c>
      <c r="F1899" s="42" t="s">
        <v>2778</v>
      </c>
      <c r="G1899" s="42" t="s">
        <v>2779</v>
      </c>
      <c r="H1899" s="133" t="s">
        <v>2777</v>
      </c>
      <c r="I1899" s="133" t="s">
        <v>5273</v>
      </c>
      <c r="J1899" s="174" t="s">
        <v>5375</v>
      </c>
      <c r="K1899" s="175">
        <v>557.85008689999995</v>
      </c>
      <c r="L1899" s="186">
        <v>2.4118731339999999</v>
      </c>
      <c r="M1899" s="186">
        <v>78.520292229999995</v>
      </c>
      <c r="N1899" s="168">
        <v>7.1147530630000002</v>
      </c>
      <c r="O1899" s="155">
        <f t="shared" si="97"/>
        <v>14.055301584540741</v>
      </c>
      <c r="P1899" s="174" t="s">
        <v>5375</v>
      </c>
      <c r="Q1899" s="175">
        <v>559.56978819999995</v>
      </c>
      <c r="R1899" s="186">
        <v>3.2223559659999998</v>
      </c>
      <c r="S1899" s="186">
        <v>35.853703379999999</v>
      </c>
      <c r="T1899" s="168">
        <v>9.4763862499999991</v>
      </c>
      <c r="U1899" s="155">
        <f t="shared" si="96"/>
        <v>10.552545808271587</v>
      </c>
    </row>
    <row r="1900" spans="1:21" ht="16" customHeight="1" x14ac:dyDescent="0.25">
      <c r="A1900" s="13"/>
      <c r="B1900" s="62"/>
      <c r="C1900" s="24"/>
      <c r="D1900" s="24"/>
      <c r="E1900" s="21"/>
    </row>
    <row r="1901" spans="1:21" ht="16" customHeight="1" x14ac:dyDescent="0.25">
      <c r="A1901" s="13"/>
      <c r="B1901" s="62"/>
      <c r="C1901" s="471" t="s">
        <v>6409</v>
      </c>
      <c r="D1901" s="471"/>
      <c r="E1901" s="471"/>
      <c r="F1901" s="468" t="s">
        <v>6415</v>
      </c>
      <c r="G1901" s="468"/>
      <c r="H1901" s="469" t="s">
        <v>6418</v>
      </c>
      <c r="I1901" s="469"/>
      <c r="J1901" s="463" t="s">
        <v>5281</v>
      </c>
      <c r="K1901" s="463"/>
      <c r="L1901" s="452"/>
    </row>
    <row r="1902" spans="1:21" ht="16" customHeight="1" x14ac:dyDescent="0.25">
      <c r="A1902" s="13"/>
      <c r="B1902" s="62"/>
      <c r="C1902" s="472" t="s">
        <v>6410</v>
      </c>
      <c r="D1902" s="472"/>
      <c r="E1902" s="472"/>
      <c r="F1902" s="468" t="s">
        <v>6416</v>
      </c>
      <c r="G1902" s="468"/>
      <c r="J1902" s="464" t="s">
        <v>5277</v>
      </c>
      <c r="K1902" s="464"/>
      <c r="L1902" s="452"/>
    </row>
    <row r="1903" spans="1:21" ht="16" customHeight="1" x14ac:dyDescent="0.25">
      <c r="A1903" s="13"/>
      <c r="B1903" s="62"/>
      <c r="C1903" s="473" t="s">
        <v>6411</v>
      </c>
      <c r="D1903" s="473"/>
      <c r="E1903" s="473"/>
      <c r="F1903" s="468" t="s">
        <v>6417</v>
      </c>
      <c r="G1903" s="468"/>
      <c r="J1903" s="465" t="s">
        <v>5282</v>
      </c>
      <c r="K1903" s="465"/>
      <c r="L1903" s="452"/>
    </row>
    <row r="1904" spans="1:21" ht="16" customHeight="1" x14ac:dyDescent="0.25">
      <c r="A1904" s="27"/>
      <c r="B1904" s="64"/>
      <c r="C1904" s="474" t="s">
        <v>6412</v>
      </c>
      <c r="D1904" s="474"/>
      <c r="E1904" s="474"/>
      <c r="F1904" s="149"/>
      <c r="G1904" s="23"/>
      <c r="J1904" s="466" t="s">
        <v>6421</v>
      </c>
      <c r="K1904" s="466"/>
      <c r="L1904" s="452"/>
    </row>
    <row r="1905" spans="1:12" s="20" customFormat="1" ht="16" customHeight="1" x14ac:dyDescent="0.25">
      <c r="A1905" s="27"/>
      <c r="B1905" s="64"/>
      <c r="C1905" s="475" t="s">
        <v>6413</v>
      </c>
      <c r="D1905" s="475"/>
      <c r="E1905" s="475"/>
      <c r="F1905" s="2"/>
      <c r="G1905" s="1"/>
      <c r="H1905"/>
      <c r="I1905"/>
      <c r="J1905" s="460" t="s">
        <v>6420</v>
      </c>
      <c r="K1905" s="460"/>
      <c r="L1905" s="453"/>
    </row>
    <row r="1906" spans="1:12" x14ac:dyDescent="0.25">
      <c r="A1906" s="27"/>
      <c r="B1906" s="64"/>
      <c r="C1906" s="475" t="s">
        <v>6414</v>
      </c>
      <c r="D1906" s="475"/>
      <c r="E1906" s="475"/>
      <c r="J1906" s="461" t="s">
        <v>6420</v>
      </c>
      <c r="K1906" s="461"/>
      <c r="L1906" s="452"/>
    </row>
    <row r="1907" spans="1:12" ht="16" customHeight="1" x14ac:dyDescent="0.2">
      <c r="A1907" s="470" t="s">
        <v>6419</v>
      </c>
      <c r="B1907" s="470"/>
      <c r="C1907" s="470"/>
      <c r="D1907" s="470"/>
      <c r="E1907" s="470"/>
      <c r="F1907"/>
      <c r="G1907"/>
      <c r="J1907" s="462" t="s">
        <v>6420</v>
      </c>
      <c r="K1907" s="462"/>
    </row>
    <row r="1908" spans="1:12" x14ac:dyDescent="0.25">
      <c r="A1908" s="27"/>
      <c r="B1908" s="64"/>
      <c r="C1908" s="8"/>
      <c r="D1908" s="8"/>
      <c r="E1908" s="21"/>
      <c r="J1908" s="467" t="s">
        <v>5280</v>
      </c>
      <c r="K1908" s="467"/>
      <c r="L1908" s="467"/>
    </row>
    <row r="1909" spans="1:12" x14ac:dyDescent="0.25">
      <c r="A1909" s="27"/>
      <c r="B1909" s="64"/>
      <c r="C1909" s="8"/>
      <c r="D1909" s="8"/>
      <c r="E1909" s="21"/>
      <c r="J1909" s="159"/>
    </row>
    <row r="1910" spans="1:12" x14ac:dyDescent="0.25">
      <c r="A1910" s="27"/>
      <c r="B1910" s="64"/>
      <c r="C1910" s="8"/>
      <c r="D1910" s="8"/>
      <c r="E1910" s="21"/>
      <c r="J1910" s="159"/>
    </row>
    <row r="1911" spans="1:12" x14ac:dyDescent="0.25">
      <c r="A1911" s="6"/>
      <c r="B1911" s="60"/>
      <c r="E1911" s="8"/>
    </row>
    <row r="1912" spans="1:12" x14ac:dyDescent="0.25">
      <c r="A1912" s="20"/>
      <c r="C1912" s="8"/>
      <c r="D1912" s="8"/>
      <c r="E1912" s="8"/>
    </row>
    <row r="1913" spans="1:12" x14ac:dyDescent="0.25">
      <c r="A1913" s="6"/>
      <c r="B1913" s="60"/>
      <c r="D1913" s="8"/>
    </row>
    <row r="1914" spans="1:12" x14ac:dyDescent="0.25">
      <c r="A1914" s="6"/>
      <c r="B1914" s="61"/>
      <c r="C1914" s="8"/>
      <c r="D1914" s="8"/>
      <c r="E1914" s="21"/>
    </row>
    <row r="1915" spans="1:12" x14ac:dyDescent="0.25">
      <c r="A1915" s="6"/>
      <c r="B1915" s="61"/>
      <c r="C1915" s="8"/>
      <c r="D1915" s="8"/>
      <c r="E1915" s="21"/>
    </row>
    <row r="1916" spans="1:12" x14ac:dyDescent="0.25">
      <c r="A1916" s="20"/>
      <c r="C1916" s="21"/>
      <c r="D1916" s="21"/>
      <c r="E1916" s="8"/>
    </row>
    <row r="1917" spans="1:12" x14ac:dyDescent="0.25">
      <c r="A1917" s="27"/>
      <c r="B1917" s="64"/>
      <c r="C1917" s="8"/>
      <c r="D1917" s="8"/>
      <c r="E1917" s="21"/>
    </row>
    <row r="1918" spans="1:12" x14ac:dyDescent="0.25">
      <c r="A1918" s="27"/>
      <c r="B1918" s="64"/>
      <c r="C1918" s="8"/>
      <c r="D1918" s="8"/>
      <c r="E1918" s="21"/>
    </row>
    <row r="1919" spans="1:12" x14ac:dyDescent="0.25">
      <c r="A1919" s="11"/>
      <c r="C1919" s="8"/>
      <c r="D1919" s="8"/>
      <c r="E1919" s="8"/>
    </row>
    <row r="1920" spans="1:12" x14ac:dyDescent="0.25">
      <c r="A1920" s="11"/>
      <c r="C1920" s="8"/>
      <c r="D1920" s="8"/>
      <c r="E1920" s="8"/>
    </row>
    <row r="1921" spans="1:5" x14ac:dyDescent="0.25">
      <c r="A1921" s="11"/>
      <c r="C1921" s="8"/>
      <c r="D1921" s="8"/>
      <c r="E1921" s="8"/>
    </row>
    <row r="1922" spans="1:5" x14ac:dyDescent="0.25">
      <c r="A1922" s="11"/>
      <c r="C1922" s="8"/>
      <c r="D1922" s="8"/>
      <c r="E1922" s="8"/>
    </row>
    <row r="1923" spans="1:5" x14ac:dyDescent="0.25">
      <c r="A1923" s="11"/>
      <c r="C1923" s="8"/>
      <c r="D1923" s="8"/>
      <c r="E1923" s="8"/>
    </row>
    <row r="1924" spans="1:5" x14ac:dyDescent="0.25">
      <c r="A1924" s="6"/>
      <c r="B1924" s="60"/>
      <c r="E1924" s="21"/>
    </row>
    <row r="1925" spans="1:5" x14ac:dyDescent="0.25">
      <c r="A1925" s="30"/>
      <c r="B1925" s="64"/>
      <c r="C1925" s="21"/>
      <c r="D1925" s="21"/>
      <c r="E1925" s="21"/>
    </row>
    <row r="1926" spans="1:5" x14ac:dyDescent="0.25">
      <c r="A1926" s="6"/>
      <c r="B1926" s="60"/>
      <c r="E1926" s="8"/>
    </row>
    <row r="1927" spans="1:5" x14ac:dyDescent="0.25">
      <c r="A1927" s="30"/>
      <c r="B1927" s="64"/>
      <c r="C1927" s="21"/>
      <c r="D1927" s="21"/>
      <c r="E1927" s="8"/>
    </row>
    <row r="1928" spans="1:5" x14ac:dyDescent="0.25">
      <c r="A1928" s="30"/>
      <c r="B1928" s="64"/>
      <c r="C1928" s="21"/>
      <c r="D1928" s="21"/>
      <c r="E1928" s="8"/>
    </row>
    <row r="1929" spans="1:5" x14ac:dyDescent="0.25">
      <c r="A1929" s="30"/>
      <c r="B1929" s="64"/>
      <c r="C1929" s="21"/>
      <c r="D1929" s="21"/>
      <c r="E1929" s="8"/>
    </row>
    <row r="1930" spans="1:5" x14ac:dyDescent="0.25">
      <c r="A1930" s="30"/>
      <c r="B1930" s="64"/>
      <c r="C1930" s="21"/>
      <c r="D1930" s="21"/>
      <c r="E1930" s="8"/>
    </row>
    <row r="1931" spans="1:5" x14ac:dyDescent="0.25">
      <c r="A1931" s="72"/>
      <c r="B1931" s="61"/>
      <c r="C1931" s="11"/>
      <c r="D1931" s="11"/>
      <c r="E1931" s="8"/>
    </row>
    <row r="1932" spans="1:5" x14ac:dyDescent="0.25">
      <c r="A1932" s="72"/>
      <c r="B1932" s="61"/>
      <c r="C1932" s="11"/>
      <c r="D1932" s="11"/>
      <c r="E1932" s="8"/>
    </row>
    <row r="1933" spans="1:5" x14ac:dyDescent="0.25">
      <c r="A1933" s="72"/>
      <c r="B1933" s="61"/>
      <c r="C1933" s="11"/>
      <c r="D1933" s="11"/>
      <c r="E1933" s="8"/>
    </row>
    <row r="1934" spans="1:5" x14ac:dyDescent="0.25">
      <c r="A1934" s="72"/>
      <c r="B1934" s="61"/>
      <c r="C1934" s="11"/>
      <c r="D1934" s="11"/>
      <c r="E1934" s="8"/>
    </row>
    <row r="1935" spans="1:5" x14ac:dyDescent="0.25">
      <c r="A1935" s="72"/>
      <c r="B1935" s="61"/>
      <c r="C1935" s="11"/>
      <c r="D1935" s="11"/>
      <c r="E1935" s="8"/>
    </row>
    <row r="1936" spans="1:5" x14ac:dyDescent="0.25">
      <c r="A1936" s="20"/>
      <c r="C1936" s="21"/>
      <c r="D1936" s="21"/>
      <c r="E1936" s="21"/>
    </row>
    <row r="1937" spans="1:5" x14ac:dyDescent="0.25">
      <c r="A1937" s="20"/>
      <c r="C1937" s="21"/>
      <c r="D1937" s="21"/>
      <c r="E1937" s="21"/>
    </row>
    <row r="1938" spans="1:5" x14ac:dyDescent="0.25">
      <c r="A1938" s="20"/>
      <c r="C1938" s="21"/>
      <c r="D1938" s="21"/>
      <c r="E1938" s="21"/>
    </row>
    <row r="1939" spans="1:5" x14ac:dyDescent="0.25">
      <c r="E1939" s="8"/>
    </row>
    <row r="1940" spans="1:5" x14ac:dyDescent="0.25">
      <c r="A1940" s="11"/>
      <c r="B1940" s="61"/>
      <c r="C1940" s="21"/>
      <c r="D1940" s="21"/>
      <c r="E1940" s="24"/>
    </row>
    <row r="1941" spans="1:5" x14ac:dyDescent="0.25">
      <c r="A1941" s="11"/>
      <c r="B1941" s="61"/>
      <c r="C1941" s="21"/>
      <c r="D1941" s="21"/>
      <c r="E1941" s="24"/>
    </row>
    <row r="1942" spans="1:5" x14ac:dyDescent="0.25">
      <c r="A1942" s="11"/>
      <c r="B1942" s="61"/>
      <c r="C1942" s="21"/>
      <c r="D1942" s="21"/>
      <c r="E1942" s="24"/>
    </row>
    <row r="1945" spans="1:5" x14ac:dyDescent="0.25">
      <c r="A1945" s="11"/>
      <c r="B1945" s="61"/>
      <c r="C1945" s="21"/>
      <c r="D1945" s="21"/>
      <c r="E1945" s="8"/>
    </row>
    <row r="1946" spans="1:5" x14ac:dyDescent="0.25">
      <c r="A1946" s="6"/>
      <c r="B1946" s="60"/>
      <c r="E1946" s="24"/>
    </row>
    <row r="1947" spans="1:5" x14ac:dyDescent="0.25">
      <c r="A1947" s="6"/>
      <c r="B1947" s="60"/>
      <c r="E1947" s="24"/>
    </row>
    <row r="1948" spans="1:5" x14ac:dyDescent="0.25">
      <c r="A1948" s="27"/>
      <c r="B1948" s="64"/>
      <c r="C1948" s="8"/>
      <c r="D1948" s="8"/>
      <c r="E1948" s="21"/>
    </row>
    <row r="1949" spans="1:5" x14ac:dyDescent="0.25">
      <c r="A1949" s="27"/>
      <c r="B1949" s="64"/>
      <c r="C1949" s="8"/>
      <c r="D1949" s="8"/>
      <c r="E1949" s="21"/>
    </row>
    <row r="1950" spans="1:5" x14ac:dyDescent="0.25">
      <c r="A1950" s="11"/>
      <c r="B1950" s="61"/>
      <c r="C1950" s="12"/>
      <c r="D1950" s="12"/>
      <c r="E1950" s="10"/>
    </row>
    <row r="1951" spans="1:5" x14ac:dyDescent="0.25">
      <c r="A1951" s="11"/>
      <c r="B1951" s="61"/>
      <c r="C1951" s="12"/>
      <c r="D1951" s="12"/>
      <c r="E1951" s="10"/>
    </row>
    <row r="1952" spans="1:5" x14ac:dyDescent="0.25">
      <c r="A1952" s="11"/>
      <c r="B1952" s="61"/>
      <c r="C1952" s="12"/>
      <c r="D1952" s="12"/>
      <c r="E1952" s="10"/>
    </row>
    <row r="1953" spans="1:5" x14ac:dyDescent="0.25">
      <c r="A1953" s="11"/>
      <c r="B1953" s="61"/>
      <c r="C1953" s="12"/>
      <c r="D1953" s="12"/>
      <c r="E1953" s="10"/>
    </row>
    <row r="1954" spans="1:5" x14ac:dyDescent="0.25">
      <c r="A1954" s="27"/>
      <c r="B1954" s="64"/>
      <c r="C1954" s="8"/>
      <c r="D1954" s="8"/>
      <c r="E1954" s="8"/>
    </row>
    <row r="1955" spans="1:5" x14ac:dyDescent="0.25">
      <c r="A1955" s="27"/>
      <c r="B1955" s="64"/>
      <c r="C1955" s="8"/>
      <c r="D1955" s="8"/>
      <c r="E1955" s="8"/>
    </row>
    <row r="1956" spans="1:5" x14ac:dyDescent="0.25">
      <c r="A1956" s="27"/>
      <c r="B1956" s="64"/>
      <c r="C1956" s="8"/>
      <c r="D1956" s="8"/>
      <c r="E1956" s="8"/>
    </row>
    <row r="1957" spans="1:5" x14ac:dyDescent="0.25">
      <c r="A1957" s="27"/>
      <c r="B1957" s="64"/>
      <c r="C1957" s="8"/>
      <c r="D1957" s="8"/>
      <c r="E1957" s="8"/>
    </row>
    <row r="1958" spans="1:5" x14ac:dyDescent="0.25">
      <c r="A1958" s="11"/>
      <c r="C1958" s="8"/>
      <c r="D1958" s="8"/>
      <c r="E1958" s="8"/>
    </row>
    <row r="1959" spans="1:5" x14ac:dyDescent="0.25">
      <c r="A1959" s="11"/>
      <c r="C1959" s="8"/>
      <c r="D1959" s="8"/>
      <c r="E1959" s="8"/>
    </row>
    <row r="1960" spans="1:5" x14ac:dyDescent="0.25">
      <c r="A1960" s="11"/>
      <c r="C1960" s="8"/>
      <c r="D1960" s="8"/>
      <c r="E1960" s="8"/>
    </row>
    <row r="1961" spans="1:5" x14ac:dyDescent="0.25">
      <c r="A1961" s="12"/>
      <c r="B1961" s="61"/>
      <c r="C1961" s="12"/>
      <c r="D1961" s="12"/>
      <c r="E1961" s="8"/>
    </row>
    <row r="1962" spans="1:5" x14ac:dyDescent="0.25">
      <c r="A1962" s="12"/>
      <c r="B1962" s="61"/>
      <c r="C1962" s="12"/>
      <c r="D1962" s="12"/>
      <c r="E1962" s="8"/>
    </row>
    <row r="1963" spans="1:5" x14ac:dyDescent="0.25">
      <c r="A1963" s="12"/>
      <c r="B1963" s="61"/>
      <c r="C1963" s="12"/>
      <c r="D1963" s="12"/>
      <c r="E1963" s="8"/>
    </row>
    <row r="1964" spans="1:5" x14ac:dyDescent="0.25">
      <c r="A1964" s="12"/>
      <c r="B1964" s="61"/>
      <c r="C1964" s="12"/>
      <c r="D1964" s="12"/>
      <c r="E1964" s="8"/>
    </row>
    <row r="1965" spans="1:5" x14ac:dyDescent="0.25">
      <c r="A1965" s="12"/>
      <c r="B1965" s="61"/>
      <c r="C1965" s="12"/>
      <c r="D1965" s="12"/>
      <c r="E1965" s="8"/>
    </row>
    <row r="1966" spans="1:5" x14ac:dyDescent="0.25">
      <c r="A1966" s="11"/>
      <c r="C1966" s="8"/>
      <c r="D1966" s="8"/>
      <c r="E1966" s="15"/>
    </row>
    <row r="1967" spans="1:5" x14ac:dyDescent="0.25">
      <c r="A1967" s="11"/>
      <c r="C1967" s="8"/>
      <c r="D1967" s="8"/>
      <c r="E1967" s="15"/>
    </row>
    <row r="1968" spans="1:5" x14ac:dyDescent="0.25">
      <c r="A1968" s="11"/>
      <c r="C1968" s="8"/>
      <c r="D1968" s="8"/>
      <c r="E1968" s="15"/>
    </row>
    <row r="1969" spans="1:5" x14ac:dyDescent="0.25">
      <c r="A1969" s="11"/>
      <c r="C1969" s="8"/>
      <c r="D1969" s="8"/>
      <c r="E1969" s="15"/>
    </row>
    <row r="1970" spans="1:5" x14ac:dyDescent="0.25">
      <c r="A1970" s="20"/>
      <c r="B1970" s="63"/>
      <c r="C1970" s="21"/>
      <c r="D1970" s="21"/>
      <c r="E1970" s="21"/>
    </row>
    <row r="1971" spans="1:5" x14ac:dyDescent="0.25">
      <c r="A1971" s="20"/>
      <c r="B1971" s="63"/>
      <c r="C1971" s="21"/>
      <c r="D1971" s="21"/>
      <c r="E1971" s="21"/>
    </row>
    <row r="1972" spans="1:5" x14ac:dyDescent="0.25">
      <c r="A1972" s="13"/>
      <c r="B1972" s="62"/>
      <c r="C1972" s="24"/>
      <c r="D1972" s="24"/>
      <c r="E1972" s="8"/>
    </row>
    <row r="1973" spans="1:5" x14ac:dyDescent="0.25">
      <c r="A1973" s="13"/>
      <c r="B1973" s="62"/>
      <c r="C1973" s="24"/>
      <c r="D1973" s="24"/>
      <c r="E1973" s="8"/>
    </row>
    <row r="1974" spans="1:5" x14ac:dyDescent="0.25">
      <c r="A1974" s="13"/>
      <c r="B1974" s="62"/>
      <c r="C1974" s="24"/>
      <c r="D1974" s="24"/>
      <c r="E1974" s="8"/>
    </row>
    <row r="1975" spans="1:5" x14ac:dyDescent="0.25">
      <c r="A1975" s="6"/>
      <c r="B1975" s="61"/>
      <c r="C1975" s="8"/>
      <c r="D1975" s="8"/>
      <c r="E1975" s="21"/>
    </row>
    <row r="1976" spans="1:5" x14ac:dyDescent="0.25">
      <c r="A1976" s="6"/>
      <c r="B1976" s="61"/>
      <c r="C1976" s="8"/>
      <c r="D1976" s="8"/>
      <c r="E1976" s="21"/>
    </row>
    <row r="1977" spans="1:5" x14ac:dyDescent="0.25">
      <c r="A1977" s="11"/>
      <c r="B1977" s="61"/>
      <c r="C1977" s="21"/>
      <c r="D1977" s="21"/>
      <c r="E1977" s="21"/>
    </row>
    <row r="1978" spans="1:5" x14ac:dyDescent="0.25">
      <c r="A1978" s="11"/>
      <c r="B1978" s="61"/>
      <c r="C1978" s="21"/>
      <c r="D1978" s="21"/>
      <c r="E1978" s="21"/>
    </row>
    <row r="1979" spans="1:5" x14ac:dyDescent="0.25">
      <c r="A1979" s="11"/>
      <c r="B1979" s="61"/>
      <c r="C1979" s="21"/>
      <c r="D1979" s="21"/>
      <c r="E1979" s="21"/>
    </row>
    <row r="1980" spans="1:5" x14ac:dyDescent="0.25">
      <c r="A1980" s="11"/>
      <c r="B1980" s="61"/>
      <c r="C1980" s="21"/>
      <c r="D1980" s="21"/>
      <c r="E1980" s="21"/>
    </row>
    <row r="1981" spans="1:5" x14ac:dyDescent="0.25">
      <c r="A1981" s="11"/>
      <c r="B1981" s="61"/>
      <c r="C1981" s="21"/>
      <c r="D1981" s="21"/>
      <c r="E1981" s="21"/>
    </row>
    <row r="1982" spans="1:5" x14ac:dyDescent="0.25">
      <c r="A1982" s="11"/>
      <c r="B1982" s="61"/>
      <c r="C1982" s="21"/>
      <c r="D1982" s="21"/>
      <c r="E1982" s="21"/>
    </row>
    <row r="1983" spans="1:5" x14ac:dyDescent="0.25">
      <c r="A1983" s="11"/>
      <c r="B1983" s="61"/>
      <c r="C1983" s="21"/>
      <c r="D1983" s="21"/>
      <c r="E1983" s="21"/>
    </row>
    <row r="1984" spans="1:5" x14ac:dyDescent="0.25">
      <c r="A1984" s="20"/>
      <c r="B1984" s="63"/>
      <c r="C1984" s="21"/>
      <c r="D1984" s="21"/>
      <c r="E1984" s="21"/>
    </row>
    <row r="1985" spans="1:5" x14ac:dyDescent="0.25">
      <c r="A1985" s="20"/>
      <c r="B1985" s="63"/>
      <c r="C1985" s="21"/>
      <c r="D1985" s="21"/>
      <c r="E1985" s="21"/>
    </row>
    <row r="1986" spans="1:5" x14ac:dyDescent="0.25">
      <c r="A1986" s="20"/>
      <c r="B1986" s="63"/>
      <c r="C1986" s="21"/>
      <c r="D1986" s="21"/>
      <c r="E1986" s="21"/>
    </row>
    <row r="1987" spans="1:5" x14ac:dyDescent="0.25">
      <c r="A1987" s="20"/>
      <c r="B1987" s="63"/>
      <c r="C1987" s="21"/>
      <c r="D1987" s="21"/>
      <c r="E1987" s="21"/>
    </row>
    <row r="1988" spans="1:5" x14ac:dyDescent="0.25">
      <c r="A1988" s="11"/>
      <c r="C1988" s="8"/>
      <c r="D1988" s="8"/>
    </row>
    <row r="1989" spans="1:5" x14ac:dyDescent="0.25">
      <c r="A1989" s="11"/>
      <c r="C1989" s="8"/>
      <c r="D1989" s="8"/>
    </row>
    <row r="1990" spans="1:5" x14ac:dyDescent="0.25">
      <c r="A1990" s="11"/>
      <c r="C1990" s="8"/>
      <c r="D1990" s="8"/>
    </row>
    <row r="1991" spans="1:5" x14ac:dyDescent="0.25">
      <c r="A1991" s="11"/>
      <c r="C1991" s="8"/>
      <c r="D1991" s="8"/>
    </row>
    <row r="1992" spans="1:5" x14ac:dyDescent="0.25">
      <c r="E1992" s="21"/>
    </row>
    <row r="1993" spans="1:5" x14ac:dyDescent="0.25">
      <c r="E1993" s="21"/>
    </row>
    <row r="1994" spans="1:5" x14ac:dyDescent="0.25">
      <c r="A1994" s="6"/>
      <c r="C1994" s="8"/>
      <c r="D1994" s="8"/>
      <c r="E1994" s="21"/>
    </row>
    <row r="1995" spans="1:5" x14ac:dyDescent="0.25">
      <c r="A1995" s="6"/>
      <c r="B1995" s="60"/>
    </row>
    <row r="1996" spans="1:5" x14ac:dyDescent="0.25">
      <c r="A1996" s="13"/>
      <c r="B1996" s="62"/>
      <c r="C1996" s="24"/>
      <c r="D1996" s="24"/>
      <c r="E1996" s="8"/>
    </row>
    <row r="1997" spans="1:5" x14ac:dyDescent="0.25">
      <c r="A1997" s="13"/>
      <c r="B1997" s="62"/>
      <c r="C1997" s="24"/>
      <c r="D1997" s="24"/>
      <c r="E1997" s="8"/>
    </row>
    <row r="1998" spans="1:5" x14ac:dyDescent="0.25">
      <c r="A1998" s="13"/>
      <c r="B1998" s="62"/>
      <c r="C1998" s="24"/>
      <c r="D1998" s="24"/>
      <c r="E1998" s="8"/>
    </row>
    <row r="1999" spans="1:5" x14ac:dyDescent="0.25">
      <c r="A1999" s="13"/>
      <c r="B1999" s="62"/>
      <c r="C1999" s="24"/>
      <c r="D1999" s="24"/>
      <c r="E1999" s="8"/>
    </row>
    <row r="2000" spans="1:5" x14ac:dyDescent="0.25">
      <c r="A2000" s="11"/>
      <c r="C2000" s="8"/>
      <c r="D2000" s="8"/>
      <c r="E2000" s="21"/>
    </row>
    <row r="2001" spans="1:5" x14ac:dyDescent="0.25">
      <c r="A2001" s="11"/>
      <c r="B2001" s="61"/>
      <c r="C2001" s="21"/>
      <c r="D2001" s="21"/>
      <c r="E2001" s="21"/>
    </row>
    <row r="2002" spans="1:5" x14ac:dyDescent="0.25">
      <c r="A2002" s="11"/>
      <c r="B2002" s="61"/>
      <c r="C2002" s="21"/>
      <c r="D2002" s="21"/>
      <c r="E2002" s="21"/>
    </row>
    <row r="2003" spans="1:5" x14ac:dyDescent="0.25">
      <c r="A2003" s="11"/>
      <c r="B2003" s="64"/>
      <c r="C2003" s="21"/>
      <c r="D2003" s="21"/>
      <c r="E2003" s="8"/>
    </row>
    <row r="2004" spans="1:5" x14ac:dyDescent="0.25">
      <c r="A2004" s="11"/>
      <c r="B2004" s="64"/>
      <c r="C2004" s="21"/>
      <c r="D2004" s="21"/>
      <c r="E2004" s="8"/>
    </row>
    <row r="2005" spans="1:5" x14ac:dyDescent="0.25">
      <c r="A2005" s="20"/>
      <c r="B2005" s="63"/>
      <c r="C2005" s="21"/>
      <c r="D2005" s="21"/>
      <c r="E2005" s="8"/>
    </row>
    <row r="2006" spans="1:5" x14ac:dyDescent="0.25">
      <c r="A2006" s="20"/>
      <c r="B2006" s="63"/>
      <c r="C2006" s="21"/>
      <c r="D2006" s="21"/>
      <c r="E2006" s="8"/>
    </row>
    <row r="2007" spans="1:5" x14ac:dyDescent="0.25">
      <c r="A2007" s="20"/>
      <c r="B2007" s="63"/>
      <c r="C2007" s="21"/>
      <c r="D2007" s="21"/>
      <c r="E2007" s="8"/>
    </row>
    <row r="2008" spans="1:5" x14ac:dyDescent="0.25">
      <c r="A2008" s="13"/>
      <c r="B2008" s="62"/>
      <c r="C2008" s="24"/>
      <c r="D2008" s="24"/>
      <c r="E2008" s="21"/>
    </row>
    <row r="2009" spans="1:5" x14ac:dyDescent="0.25">
      <c r="A2009" s="13"/>
      <c r="B2009" s="62"/>
      <c r="C2009" s="24"/>
      <c r="D2009" s="24"/>
      <c r="E2009" s="21"/>
    </row>
    <row r="2010" spans="1:5" x14ac:dyDescent="0.25">
      <c r="A2010" s="13"/>
      <c r="B2010" s="62"/>
      <c r="C2010" s="24"/>
      <c r="D2010" s="24"/>
      <c r="E2010" s="21"/>
    </row>
    <row r="2011" spans="1:5" x14ac:dyDescent="0.25">
      <c r="A2011" s="13"/>
      <c r="B2011" s="62"/>
      <c r="C2011" s="24"/>
      <c r="D2011" s="24"/>
      <c r="E2011" s="21"/>
    </row>
    <row r="2012" spans="1:5" x14ac:dyDescent="0.25">
      <c r="A2012" s="13"/>
      <c r="B2012" s="62"/>
      <c r="C2012" s="24"/>
      <c r="D2012" s="24"/>
      <c r="E2012" s="21"/>
    </row>
    <row r="2013" spans="1:5" x14ac:dyDescent="0.25">
      <c r="A2013" s="13"/>
      <c r="B2013" s="62"/>
      <c r="C2013" s="24"/>
      <c r="D2013" s="24"/>
      <c r="E2013" s="21"/>
    </row>
    <row r="2014" spans="1:5" x14ac:dyDescent="0.25">
      <c r="A2014" s="13"/>
      <c r="B2014" s="62"/>
      <c r="C2014" s="24"/>
      <c r="D2014" s="24"/>
      <c r="E2014" s="21"/>
    </row>
    <row r="2015" spans="1:5" x14ac:dyDescent="0.25">
      <c r="A2015" s="6"/>
      <c r="C2015" s="8"/>
      <c r="D2015" s="8"/>
      <c r="E2015" s="8"/>
    </row>
    <row r="2016" spans="1:5" x14ac:dyDescent="0.25">
      <c r="A2016" s="6"/>
      <c r="C2016" s="8"/>
      <c r="D2016" s="8"/>
      <c r="E2016" s="8"/>
    </row>
    <row r="2017" spans="1:5" x14ac:dyDescent="0.25">
      <c r="A2017" s="27"/>
      <c r="B2017" s="64"/>
      <c r="C2017" s="8"/>
      <c r="D2017" s="8"/>
      <c r="E2017" s="21"/>
    </row>
    <row r="2018" spans="1:5" x14ac:dyDescent="0.25">
      <c r="A2018" s="27"/>
      <c r="B2018" s="64"/>
      <c r="C2018" s="8"/>
      <c r="D2018" s="8"/>
      <c r="E2018" s="21"/>
    </row>
    <row r="2019" spans="1:5" x14ac:dyDescent="0.25">
      <c r="A2019" s="27"/>
      <c r="B2019" s="64"/>
      <c r="C2019" s="8"/>
      <c r="D2019" s="8"/>
      <c r="E2019" s="21"/>
    </row>
    <row r="2020" spans="1:5" x14ac:dyDescent="0.25">
      <c r="A2020" s="27"/>
      <c r="B2020" s="64"/>
      <c r="C2020" s="8"/>
      <c r="D2020" s="8"/>
      <c r="E2020" s="21"/>
    </row>
    <row r="2021" spans="1:5" x14ac:dyDescent="0.25">
      <c r="A2021" s="27"/>
      <c r="B2021" s="64"/>
      <c r="C2021" s="8"/>
      <c r="D2021" s="8"/>
      <c r="E2021" s="21"/>
    </row>
    <row r="2022" spans="1:5" x14ac:dyDescent="0.25">
      <c r="A2022" s="27"/>
      <c r="B2022" s="64"/>
      <c r="C2022" s="8"/>
      <c r="D2022" s="8"/>
      <c r="E2022" s="21"/>
    </row>
    <row r="2023" spans="1:5" x14ac:dyDescent="0.25">
      <c r="A2023" s="11"/>
      <c r="C2023" s="8"/>
      <c r="D2023" s="8"/>
      <c r="E2023" s="21"/>
    </row>
    <row r="2024" spans="1:5" x14ac:dyDescent="0.25">
      <c r="A2024" s="11"/>
      <c r="B2024" s="61"/>
      <c r="C2024" s="12"/>
      <c r="D2024" s="12"/>
      <c r="E2024" s="21"/>
    </row>
    <row r="2025" spans="1:5" x14ac:dyDescent="0.25">
      <c r="E2025" s="21"/>
    </row>
    <row r="2026" spans="1:5" x14ac:dyDescent="0.25">
      <c r="E2026" s="21"/>
    </row>
    <row r="2027" spans="1:5" x14ac:dyDescent="0.25">
      <c r="E2027" s="21"/>
    </row>
    <row r="2028" spans="1:5" x14ac:dyDescent="0.25">
      <c r="E2028" s="21"/>
    </row>
    <row r="2029" spans="1:5" x14ac:dyDescent="0.25">
      <c r="A2029" s="6"/>
      <c r="B2029" s="61"/>
      <c r="C2029" s="8"/>
      <c r="D2029" s="8"/>
    </row>
    <row r="2030" spans="1:5" x14ac:dyDescent="0.25">
      <c r="A2030" s="6"/>
      <c r="B2030" s="61"/>
      <c r="C2030" s="8"/>
      <c r="D2030" s="8"/>
    </row>
    <row r="2031" spans="1:5" x14ac:dyDescent="0.25">
      <c r="A2031" s="6"/>
      <c r="B2031" s="61"/>
      <c r="C2031" s="8"/>
      <c r="D2031" s="8"/>
    </row>
    <row r="2032" spans="1:5" x14ac:dyDescent="0.25">
      <c r="A2032" s="6"/>
      <c r="B2032" s="61"/>
      <c r="C2032" s="8"/>
      <c r="D2032" s="8"/>
    </row>
    <row r="2033" spans="1:5" x14ac:dyDescent="0.25">
      <c r="A2033" s="13"/>
      <c r="B2033" s="62"/>
      <c r="C2033" s="24"/>
      <c r="D2033" s="24"/>
      <c r="E2033" s="24"/>
    </row>
    <row r="2034" spans="1:5" x14ac:dyDescent="0.25">
      <c r="A2034" s="13"/>
      <c r="B2034" s="62"/>
      <c r="C2034" s="24"/>
      <c r="D2034" s="24"/>
      <c r="E2034" s="24"/>
    </row>
    <row r="2035" spans="1:5" x14ac:dyDescent="0.25">
      <c r="A2035" s="11"/>
      <c r="B2035" s="61"/>
      <c r="C2035" s="21"/>
      <c r="D2035" s="21"/>
      <c r="E2035" s="24"/>
    </row>
    <row r="2036" spans="1:5" x14ac:dyDescent="0.25">
      <c r="A2036" s="11"/>
      <c r="B2036" s="61"/>
      <c r="C2036" s="21"/>
      <c r="D2036" s="21"/>
      <c r="E2036" s="24"/>
    </row>
    <row r="2037" spans="1:5" x14ac:dyDescent="0.25">
      <c r="A2037" s="11"/>
      <c r="B2037" s="61"/>
      <c r="C2037" s="21"/>
      <c r="D2037" s="21"/>
      <c r="E2037" s="24"/>
    </row>
    <row r="2038" spans="1:5" x14ac:dyDescent="0.25">
      <c r="A2038" s="11"/>
      <c r="B2038" s="61"/>
      <c r="C2038" s="21"/>
      <c r="D2038" s="21"/>
      <c r="E2038" s="24"/>
    </row>
    <row r="2039" spans="1:5" x14ac:dyDescent="0.25">
      <c r="A2039"/>
      <c r="C2039" s="8"/>
      <c r="D2039" s="8"/>
      <c r="E2039" s="21"/>
    </row>
    <row r="2040" spans="1:5" x14ac:dyDescent="0.25">
      <c r="A2040"/>
      <c r="C2040" s="8"/>
      <c r="D2040" s="8"/>
      <c r="E2040" s="21"/>
    </row>
    <row r="2041" spans="1:5" x14ac:dyDescent="0.25">
      <c r="A2041"/>
      <c r="C2041" s="8"/>
      <c r="D2041" s="8"/>
      <c r="E2041" s="21"/>
    </row>
    <row r="2042" spans="1:5" x14ac:dyDescent="0.25">
      <c r="A2042" s="11"/>
      <c r="B2042" s="61"/>
      <c r="C2042" s="21"/>
      <c r="D2042" s="21"/>
      <c r="E2042" s="21"/>
    </row>
    <row r="2043" spans="1:5" x14ac:dyDescent="0.25">
      <c r="A2043" s="11"/>
      <c r="B2043" s="61"/>
      <c r="C2043" s="21"/>
      <c r="D2043" s="21"/>
      <c r="E2043" s="21"/>
    </row>
    <row r="2044" spans="1:5" x14ac:dyDescent="0.25">
      <c r="A2044" s="11"/>
      <c r="B2044" s="61"/>
      <c r="C2044" s="21"/>
      <c r="D2044" s="21"/>
      <c r="E2044" s="21"/>
    </row>
    <row r="2045" spans="1:5" x14ac:dyDescent="0.25">
      <c r="A2045" s="6"/>
      <c r="C2045" s="8"/>
      <c r="D2045" s="8"/>
      <c r="E2045" s="8"/>
    </row>
    <row r="2046" spans="1:5" x14ac:dyDescent="0.25">
      <c r="A2046" s="20"/>
      <c r="B2046" s="63"/>
      <c r="C2046" s="21"/>
      <c r="D2046" s="21"/>
      <c r="E2046" s="21"/>
    </row>
    <row r="2047" spans="1:5" x14ac:dyDescent="0.25">
      <c r="A2047" s="20"/>
      <c r="B2047" s="63"/>
      <c r="C2047" s="21"/>
      <c r="D2047" s="21"/>
      <c r="E2047" s="21"/>
    </row>
    <row r="2048" spans="1:5" x14ac:dyDescent="0.25">
      <c r="A2048" s="20"/>
      <c r="B2048" s="63"/>
      <c r="C2048" s="21"/>
      <c r="D2048" s="21"/>
      <c r="E2048" s="21"/>
    </row>
    <row r="2049" spans="1:5" x14ac:dyDescent="0.25">
      <c r="A2049" s="20"/>
      <c r="B2049" s="63"/>
      <c r="C2049" s="21"/>
      <c r="D2049" s="21"/>
      <c r="E2049" s="21"/>
    </row>
    <row r="2050" spans="1:5" x14ac:dyDescent="0.25">
      <c r="A2050" s="13"/>
      <c r="B2050" s="62"/>
      <c r="C2050" s="24"/>
      <c r="D2050" s="24"/>
      <c r="E2050" s="8"/>
    </row>
    <row r="2051" spans="1:5" x14ac:dyDescent="0.25">
      <c r="A2051" s="13"/>
      <c r="B2051" s="62"/>
      <c r="C2051" s="24"/>
      <c r="D2051" s="24"/>
      <c r="E2051" s="8"/>
    </row>
    <row r="2052" spans="1:5" x14ac:dyDescent="0.25">
      <c r="E2052" s="21"/>
    </row>
    <row r="2053" spans="1:5" x14ac:dyDescent="0.25">
      <c r="E2053" s="21"/>
    </row>
    <row r="2054" spans="1:5" x14ac:dyDescent="0.25">
      <c r="A2054" s="11"/>
      <c r="B2054" s="63"/>
      <c r="C2054" s="21"/>
      <c r="D2054" s="21"/>
      <c r="E2054" s="21"/>
    </row>
    <row r="2055" spans="1:5" x14ac:dyDescent="0.25">
      <c r="A2055" s="11"/>
      <c r="C2055" s="8"/>
      <c r="D2055" s="8"/>
      <c r="E2055" s="8"/>
    </row>
    <row r="2056" spans="1:5" x14ac:dyDescent="0.25">
      <c r="A2056" s="11"/>
      <c r="C2056" s="8"/>
      <c r="D2056" s="8"/>
      <c r="E2056" s="8"/>
    </row>
    <row r="2057" spans="1:5" x14ac:dyDescent="0.25">
      <c r="A2057" s="11"/>
      <c r="B2057" s="61"/>
      <c r="C2057" s="21"/>
      <c r="D2057" s="21"/>
      <c r="E2057" s="8"/>
    </row>
    <row r="2058" spans="1:5" x14ac:dyDescent="0.25">
      <c r="A2058" s="6"/>
      <c r="B2058" s="61"/>
      <c r="C2058" s="8"/>
      <c r="D2058" s="8"/>
      <c r="E2058" s="21"/>
    </row>
    <row r="2059" spans="1:5" x14ac:dyDescent="0.25">
      <c r="A2059" s="6"/>
      <c r="B2059" s="61"/>
      <c r="C2059" s="8"/>
      <c r="D2059" s="8"/>
      <c r="E2059" s="21"/>
    </row>
    <row r="2060" spans="1:5" x14ac:dyDescent="0.25">
      <c r="A2060" s="6"/>
      <c r="B2060" s="61"/>
      <c r="C2060" s="8"/>
      <c r="D2060" s="8"/>
      <c r="E2060" s="21"/>
    </row>
    <row r="2061" spans="1:5" x14ac:dyDescent="0.25">
      <c r="A2061" s="6"/>
      <c r="B2061" s="61"/>
      <c r="C2061" s="8"/>
      <c r="D2061" s="8"/>
      <c r="E2061" s="21"/>
    </row>
    <row r="2062" spans="1:5" x14ac:dyDescent="0.25">
      <c r="A2062" s="11"/>
      <c r="C2062" s="8"/>
      <c r="D2062" s="8"/>
      <c r="E2062" s="21"/>
    </row>
    <row r="2063" spans="1:5" x14ac:dyDescent="0.25">
      <c r="A2063" s="11"/>
      <c r="C2063" s="8"/>
      <c r="D2063" s="8"/>
      <c r="E2063" s="21"/>
    </row>
    <row r="2064" spans="1:5" x14ac:dyDescent="0.25">
      <c r="A2064" s="27"/>
      <c r="B2064" s="64"/>
      <c r="C2064" s="8"/>
      <c r="D2064" s="8"/>
      <c r="E2064" s="21"/>
    </row>
    <row r="2065" spans="1:5" x14ac:dyDescent="0.25">
      <c r="A2065" s="27"/>
      <c r="B2065" s="64"/>
      <c r="C2065" s="8"/>
      <c r="D2065" s="8"/>
      <c r="E2065" s="21"/>
    </row>
    <row r="2066" spans="1:5" x14ac:dyDescent="0.25">
      <c r="A2066" s="11"/>
      <c r="B2066" s="61"/>
      <c r="C2066" s="21"/>
      <c r="D2066" s="21"/>
      <c r="E2066" s="8"/>
    </row>
    <row r="2067" spans="1:5" x14ac:dyDescent="0.25">
      <c r="A2067" s="11"/>
      <c r="B2067" s="61"/>
      <c r="C2067" s="21"/>
      <c r="D2067" s="21"/>
      <c r="E2067" s="8"/>
    </row>
    <row r="2068" spans="1:5" x14ac:dyDescent="0.25">
      <c r="A2068" s="11"/>
      <c r="B2068" s="61"/>
      <c r="C2068" s="21"/>
      <c r="D2068" s="21"/>
      <c r="E2068" s="8"/>
    </row>
    <row r="2069" spans="1:5" x14ac:dyDescent="0.25">
      <c r="E2069" s="24"/>
    </row>
    <row r="2070" spans="1:5" x14ac:dyDescent="0.25">
      <c r="A2070" s="11"/>
      <c r="B2070" s="61"/>
      <c r="C2070" s="21"/>
      <c r="D2070" s="21"/>
    </row>
    <row r="2071" spans="1:5" x14ac:dyDescent="0.25">
      <c r="A2071" s="11"/>
      <c r="B2071" s="61"/>
      <c r="C2071" s="21"/>
      <c r="D2071" s="21"/>
    </row>
    <row r="2072" spans="1:5" x14ac:dyDescent="0.25">
      <c r="A2072" s="11"/>
      <c r="B2072" s="61"/>
      <c r="C2072" s="21"/>
      <c r="D2072" s="21"/>
    </row>
    <row r="2073" spans="1:5" x14ac:dyDescent="0.25">
      <c r="A2073" s="11"/>
      <c r="B2073" s="61"/>
      <c r="C2073" s="21"/>
      <c r="D2073" s="21"/>
    </row>
    <row r="2074" spans="1:5" x14ac:dyDescent="0.25">
      <c r="A2074" s="11"/>
      <c r="B2074" s="61"/>
      <c r="C2074" s="21"/>
      <c r="D2074" s="21"/>
    </row>
    <row r="2075" spans="1:5" x14ac:dyDescent="0.25">
      <c r="A2075" s="11"/>
      <c r="B2075" s="63"/>
      <c r="C2075" s="21"/>
      <c r="D2075" s="21"/>
      <c r="E2075" s="25"/>
    </row>
    <row r="2076" spans="1:5" x14ac:dyDescent="0.25">
      <c r="A2076" s="6"/>
      <c r="B2076" s="61"/>
      <c r="C2076" s="8"/>
      <c r="D2076" s="8"/>
    </row>
    <row r="2077" spans="1:5" x14ac:dyDescent="0.25">
      <c r="A2077" s="11"/>
      <c r="C2077" s="21"/>
      <c r="D2077" s="21"/>
      <c r="E2077" s="8"/>
    </row>
    <row r="2078" spans="1:5" x14ac:dyDescent="0.25">
      <c r="A2078" s="11"/>
      <c r="C2078" s="21"/>
      <c r="D2078" s="21"/>
      <c r="E2078" s="8"/>
    </row>
    <row r="2079" spans="1:5" x14ac:dyDescent="0.25">
      <c r="E2079" s="21"/>
    </row>
    <row r="2080" spans="1:5" x14ac:dyDescent="0.25">
      <c r="E2080" s="21"/>
    </row>
    <row r="2081" spans="1:5" x14ac:dyDescent="0.25">
      <c r="A2081"/>
      <c r="C2081" s="8"/>
      <c r="D2081" s="8"/>
      <c r="E2081" s="8"/>
    </row>
    <row r="2082" spans="1:5" x14ac:dyDescent="0.25">
      <c r="A2082" s="11"/>
      <c r="C2082" s="8"/>
      <c r="D2082" s="8"/>
      <c r="E2082" s="21"/>
    </row>
    <row r="2083" spans="1:5" x14ac:dyDescent="0.25">
      <c r="A2083" s="11"/>
      <c r="C2083" s="8"/>
      <c r="D2083" s="8"/>
      <c r="E2083" s="21"/>
    </row>
    <row r="2084" spans="1:5" x14ac:dyDescent="0.25">
      <c r="A2084" s="11"/>
      <c r="C2084" s="8"/>
      <c r="D2084" s="8"/>
      <c r="E2084" s="21"/>
    </row>
    <row r="2085" spans="1:5" x14ac:dyDescent="0.25">
      <c r="E2085" s="8"/>
    </row>
    <row r="2086" spans="1:5" x14ac:dyDescent="0.25">
      <c r="E2086" s="8"/>
    </row>
    <row r="2087" spans="1:5" x14ac:dyDescent="0.25">
      <c r="E2087" s="8"/>
    </row>
    <row r="2088" spans="1:5" x14ac:dyDescent="0.25">
      <c r="E2088" s="8"/>
    </row>
    <row r="2089" spans="1:5" x14ac:dyDescent="0.25">
      <c r="A2089" s="11"/>
      <c r="C2089" s="8"/>
      <c r="D2089" s="8"/>
      <c r="E2089" s="79"/>
    </row>
    <row r="2090" spans="1:5" x14ac:dyDescent="0.25">
      <c r="A2090" s="11"/>
      <c r="C2090" s="8"/>
      <c r="D2090" s="8"/>
      <c r="E2090" s="79"/>
    </row>
    <row r="2091" spans="1:5" x14ac:dyDescent="0.25">
      <c r="A2091" s="11"/>
      <c r="C2091" s="8"/>
      <c r="D2091" s="8"/>
      <c r="E2091" s="79"/>
    </row>
    <row r="2092" spans="1:5" x14ac:dyDescent="0.25">
      <c r="A2092" s="11"/>
      <c r="C2092" s="8"/>
      <c r="D2092" s="8"/>
      <c r="E2092" s="79"/>
    </row>
    <row r="2093" spans="1:5" x14ac:dyDescent="0.25">
      <c r="A2093" s="11"/>
      <c r="C2093" s="8"/>
      <c r="D2093" s="8"/>
      <c r="E2093" s="79"/>
    </row>
    <row r="2094" spans="1:5" x14ac:dyDescent="0.25">
      <c r="A2094" s="6"/>
      <c r="C2094" s="8"/>
      <c r="D2094" s="8"/>
    </row>
    <row r="2095" spans="1:5" x14ac:dyDescent="0.25">
      <c r="A2095" s="6"/>
      <c r="C2095" s="8"/>
      <c r="D2095" s="8"/>
    </row>
    <row r="2096" spans="1:5" x14ac:dyDescent="0.25">
      <c r="A2096" s="6"/>
      <c r="C2096" s="8"/>
      <c r="D2096" s="8"/>
    </row>
    <row r="2097" spans="1:5" x14ac:dyDescent="0.25">
      <c r="A2097" s="20"/>
      <c r="B2097" s="63"/>
      <c r="C2097" s="21"/>
      <c r="D2097" s="21"/>
      <c r="E2097" s="21"/>
    </row>
    <row r="2098" spans="1:5" x14ac:dyDescent="0.25">
      <c r="A2098" s="20"/>
      <c r="B2098" s="63"/>
      <c r="C2098" s="21"/>
      <c r="D2098" s="21"/>
      <c r="E2098" s="21"/>
    </row>
    <row r="2099" spans="1:5" x14ac:dyDescent="0.25">
      <c r="A2099" s="20"/>
      <c r="B2099" s="63"/>
      <c r="C2099" s="21"/>
      <c r="D2099" s="21"/>
      <c r="E2099" s="21"/>
    </row>
    <row r="2100" spans="1:5" x14ac:dyDescent="0.25">
      <c r="A2100" s="20"/>
      <c r="B2100" s="63"/>
      <c r="C2100" s="21"/>
      <c r="D2100" s="21"/>
      <c r="E2100" s="21"/>
    </row>
    <row r="2101" spans="1:5" x14ac:dyDescent="0.25">
      <c r="A2101" s="20"/>
      <c r="B2101" s="63"/>
      <c r="C2101" s="21"/>
      <c r="D2101" s="21"/>
      <c r="E2101" s="21"/>
    </row>
    <row r="2102" spans="1:5" x14ac:dyDescent="0.25">
      <c r="A2102" s="27"/>
      <c r="B2102" s="64"/>
      <c r="C2102" s="8"/>
      <c r="D2102" s="8"/>
      <c r="E2102" s="21"/>
    </row>
    <row r="2103" spans="1:5" x14ac:dyDescent="0.25">
      <c r="A2103" s="27"/>
      <c r="B2103" s="64"/>
      <c r="C2103" s="8"/>
      <c r="D2103" s="8"/>
      <c r="E2103" s="21"/>
    </row>
    <row r="2104" spans="1:5" x14ac:dyDescent="0.25">
      <c r="A2104" s="30"/>
      <c r="B2104" s="64"/>
      <c r="C2104" s="21"/>
      <c r="D2104" s="32"/>
      <c r="E2104" s="8"/>
    </row>
    <row r="2105" spans="1:5" x14ac:dyDescent="0.25">
      <c r="A2105" s="20"/>
      <c r="C2105" s="21"/>
      <c r="D2105" s="21"/>
      <c r="E2105" s="24"/>
    </row>
    <row r="2106" spans="1:5" x14ac:dyDescent="0.25">
      <c r="A2106" s="20"/>
      <c r="C2106" s="21"/>
      <c r="D2106" s="21"/>
      <c r="E2106" s="24"/>
    </row>
    <row r="2107" spans="1:5" x14ac:dyDescent="0.25">
      <c r="A2107" s="11"/>
      <c r="B2107" s="64"/>
      <c r="C2107" s="21"/>
      <c r="D2107" s="21"/>
      <c r="E2107" s="8"/>
    </row>
    <row r="2108" spans="1:5" x14ac:dyDescent="0.25">
      <c r="A2108" s="11"/>
      <c r="B2108" s="64"/>
      <c r="C2108" s="21"/>
      <c r="D2108" s="21"/>
      <c r="E2108" s="8"/>
    </row>
    <row r="2109" spans="1:5" x14ac:dyDescent="0.25">
      <c r="A2109" s="13"/>
      <c r="B2109" s="62"/>
      <c r="C2109" s="24"/>
      <c r="D2109" s="24"/>
      <c r="E2109" s="8"/>
    </row>
    <row r="2110" spans="1:5" x14ac:dyDescent="0.25">
      <c r="A2110" s="13"/>
      <c r="B2110" s="62"/>
      <c r="C2110" s="24"/>
      <c r="D2110" s="24"/>
      <c r="E2110" s="8"/>
    </row>
    <row r="2111" spans="1:5" x14ac:dyDescent="0.25">
      <c r="A2111" s="13"/>
      <c r="B2111" s="62"/>
      <c r="C2111" s="24"/>
      <c r="D2111" s="24"/>
      <c r="E2111" s="8"/>
    </row>
    <row r="2112" spans="1:5" x14ac:dyDescent="0.25">
      <c r="A2112" s="73"/>
      <c r="B2112" s="74"/>
      <c r="C2112" s="75"/>
      <c r="D2112" s="75"/>
      <c r="E2112" s="21"/>
    </row>
    <row r="2113" spans="1:5" x14ac:dyDescent="0.25">
      <c r="A2113" s="73"/>
      <c r="B2113" s="74"/>
      <c r="C2113" s="75"/>
      <c r="D2113" s="75"/>
      <c r="E2113" s="21"/>
    </row>
    <row r="2114" spans="1:5" x14ac:dyDescent="0.25">
      <c r="A2114" s="73"/>
      <c r="B2114" s="74"/>
      <c r="C2114" s="75"/>
      <c r="D2114" s="75"/>
      <c r="E2114" s="21"/>
    </row>
    <row r="2115" spans="1:5" x14ac:dyDescent="0.25">
      <c r="A2115" s="73"/>
      <c r="B2115" s="74"/>
      <c r="C2115" s="75"/>
      <c r="D2115" s="75"/>
      <c r="E2115" s="21"/>
    </row>
    <row r="2116" spans="1:5" x14ac:dyDescent="0.25">
      <c r="A2116" s="11"/>
      <c r="B2116" s="61"/>
      <c r="C2116" s="21"/>
      <c r="D2116" s="21"/>
      <c r="E2116" s="21"/>
    </row>
    <row r="2117" spans="1:5" x14ac:dyDescent="0.25">
      <c r="A2117" s="11"/>
      <c r="B2117" s="61"/>
      <c r="C2117" s="21"/>
      <c r="D2117" s="21"/>
      <c r="E2117" s="21"/>
    </row>
    <row r="2118" spans="1:5" x14ac:dyDescent="0.25">
      <c r="A2118" s="11"/>
      <c r="B2118" s="61"/>
      <c r="C2118" s="21"/>
      <c r="D2118" s="21"/>
      <c r="E2118" s="21"/>
    </row>
    <row r="2119" spans="1:5" x14ac:dyDescent="0.25">
      <c r="A2119" s="11"/>
      <c r="B2119" s="61"/>
      <c r="C2119" s="21"/>
      <c r="D2119" s="21"/>
      <c r="E2119" s="21"/>
    </row>
    <row r="2120" spans="1:5" x14ac:dyDescent="0.25">
      <c r="A2120" s="11"/>
      <c r="B2120" s="61"/>
      <c r="C2120" s="21"/>
      <c r="D2120" s="12"/>
      <c r="E2120" s="8"/>
    </row>
    <row r="2121" spans="1:5" x14ac:dyDescent="0.25">
      <c r="A2121" s="11"/>
      <c r="B2121" s="61"/>
      <c r="C2121" s="21"/>
      <c r="D2121" s="12"/>
      <c r="E2121" s="8"/>
    </row>
    <row r="2122" spans="1:5" x14ac:dyDescent="0.25">
      <c r="A2122" s="11"/>
      <c r="C2122" s="8"/>
      <c r="D2122" s="8"/>
      <c r="E2122" s="21"/>
    </row>
    <row r="2123" spans="1:5" x14ac:dyDescent="0.25">
      <c r="A2123" s="6"/>
      <c r="B2123" s="60"/>
      <c r="E2123" s="21"/>
    </row>
    <row r="2124" spans="1:5" x14ac:dyDescent="0.25">
      <c r="A2124" s="6"/>
      <c r="B2124" s="60"/>
      <c r="E2124" s="21"/>
    </row>
    <row r="2125" spans="1:5" x14ac:dyDescent="0.25">
      <c r="A2125" s="6"/>
      <c r="B2125" s="60"/>
      <c r="E2125" s="21"/>
    </row>
    <row r="2126" spans="1:5" x14ac:dyDescent="0.25">
      <c r="A2126" s="6"/>
      <c r="B2126" s="61"/>
      <c r="C2126" s="8"/>
      <c r="D2126" s="8"/>
    </row>
    <row r="2127" spans="1:5" x14ac:dyDescent="0.25">
      <c r="A2127" s="6"/>
      <c r="B2127" s="61"/>
      <c r="C2127" s="8"/>
      <c r="D2127" s="8"/>
    </row>
    <row r="2128" spans="1:5" x14ac:dyDescent="0.25">
      <c r="A2128" s="6"/>
      <c r="B2128" s="61"/>
      <c r="C2128" s="8"/>
      <c r="D2128" s="8"/>
    </row>
    <row r="2129" spans="1:5" x14ac:dyDescent="0.25">
      <c r="E2129" s="21"/>
    </row>
    <row r="2130" spans="1:5" x14ac:dyDescent="0.25">
      <c r="E2130" s="21"/>
    </row>
    <row r="2131" spans="1:5" x14ac:dyDescent="0.25">
      <c r="A2131" s="6"/>
      <c r="C2131" s="8"/>
      <c r="D2131" s="8"/>
      <c r="E2131" s="21"/>
    </row>
    <row r="2132" spans="1:5" x14ac:dyDescent="0.25">
      <c r="A2132" s="27"/>
      <c r="B2132" s="64"/>
      <c r="C2132" s="8"/>
      <c r="D2132" s="8"/>
      <c r="E2132" s="21"/>
    </row>
    <row r="2133" spans="1:5" x14ac:dyDescent="0.25">
      <c r="A2133" s="27"/>
      <c r="B2133" s="64"/>
      <c r="C2133" s="8"/>
      <c r="D2133" s="8"/>
      <c r="E2133" s="21"/>
    </row>
    <row r="2134" spans="1:5" x14ac:dyDescent="0.25">
      <c r="A2134" s="27"/>
      <c r="B2134" s="64"/>
      <c r="C2134" s="8"/>
      <c r="D2134" s="8"/>
      <c r="E2134" s="21"/>
    </row>
    <row r="2135" spans="1:5" x14ac:dyDescent="0.25">
      <c r="E2135" s="8"/>
    </row>
    <row r="2136" spans="1:5" x14ac:dyDescent="0.25">
      <c r="E2136" s="8"/>
    </row>
    <row r="2137" spans="1:5" x14ac:dyDescent="0.25">
      <c r="A2137" s="11"/>
      <c r="C2137" s="8"/>
      <c r="D2137" s="8"/>
      <c r="E2137" s="21"/>
    </row>
    <row r="2138" spans="1:5" x14ac:dyDescent="0.25">
      <c r="A2138" s="11"/>
      <c r="C2138" s="8"/>
      <c r="D2138" s="8"/>
      <c r="E2138" s="21"/>
    </row>
    <row r="2139" spans="1:5" x14ac:dyDescent="0.25">
      <c r="A2139" s="11"/>
      <c r="C2139" s="8"/>
      <c r="D2139" s="8"/>
      <c r="E2139" s="21"/>
    </row>
    <row r="2140" spans="1:5" x14ac:dyDescent="0.25">
      <c r="A2140" s="11"/>
      <c r="C2140" s="8"/>
      <c r="D2140" s="8"/>
      <c r="E2140" s="21"/>
    </row>
    <row r="2141" spans="1:5" x14ac:dyDescent="0.25">
      <c r="A2141"/>
      <c r="C2141" s="8"/>
      <c r="D2141" s="8"/>
      <c r="E2141" s="8"/>
    </row>
    <row r="2142" spans="1:5" x14ac:dyDescent="0.25">
      <c r="A2142"/>
      <c r="C2142" s="8"/>
      <c r="D2142" s="8"/>
      <c r="E2142" s="8"/>
    </row>
    <row r="2143" spans="1:5" x14ac:dyDescent="0.25">
      <c r="A2143"/>
      <c r="C2143" s="8"/>
      <c r="D2143" s="8"/>
      <c r="E2143" s="8"/>
    </row>
    <row r="2144" spans="1:5" x14ac:dyDescent="0.25">
      <c r="A2144"/>
      <c r="C2144" s="8"/>
      <c r="D2144" s="8"/>
      <c r="E2144" s="8"/>
    </row>
    <row r="2145" spans="1:5" x14ac:dyDescent="0.25">
      <c r="A2145" s="6"/>
      <c r="C2145" s="8"/>
      <c r="D2145" s="8"/>
      <c r="E2145" s="24"/>
    </row>
    <row r="2146" spans="1:5" x14ac:dyDescent="0.25">
      <c r="A2146" s="6"/>
      <c r="C2146" s="8"/>
      <c r="D2146" s="8"/>
      <c r="E2146" s="24"/>
    </row>
    <row r="2147" spans="1:5" x14ac:dyDescent="0.25">
      <c r="A2147" s="11"/>
      <c r="B2147" s="64"/>
      <c r="C2147" s="21"/>
      <c r="D2147" s="21"/>
      <c r="E2147" s="21"/>
    </row>
    <row r="2148" spans="1:5" x14ac:dyDescent="0.25">
      <c r="A2148" s="27"/>
      <c r="B2148" s="64"/>
      <c r="C2148" s="8"/>
      <c r="D2148" s="8"/>
    </row>
    <row r="2149" spans="1:5" x14ac:dyDescent="0.25">
      <c r="A2149" s="27"/>
      <c r="B2149" s="64"/>
      <c r="C2149" s="8"/>
      <c r="D2149" s="8"/>
    </row>
    <row r="2150" spans="1:5" x14ac:dyDescent="0.25">
      <c r="A2150" s="27"/>
      <c r="B2150" s="64"/>
      <c r="C2150" s="8"/>
      <c r="D2150" s="8"/>
    </row>
    <row r="2151" spans="1:5" x14ac:dyDescent="0.25">
      <c r="A2151" s="27"/>
      <c r="B2151" s="64"/>
      <c r="C2151" s="8"/>
      <c r="D2151" s="8"/>
    </row>
    <row r="2152" spans="1:5" x14ac:dyDescent="0.25">
      <c r="A2152" s="27"/>
      <c r="B2152" s="64"/>
      <c r="C2152" s="8"/>
      <c r="D2152" s="8"/>
    </row>
    <row r="2153" spans="1:5" x14ac:dyDescent="0.25">
      <c r="A2153" s="11"/>
      <c r="B2153" s="61"/>
      <c r="C2153" s="21"/>
      <c r="D2153" s="21"/>
      <c r="E2153" s="24"/>
    </row>
    <row r="2154" spans="1:5" x14ac:dyDescent="0.25">
      <c r="A2154" s="71"/>
      <c r="B2154" s="70"/>
      <c r="C2154" s="25"/>
      <c r="D2154" s="25"/>
      <c r="E2154" s="8"/>
    </row>
    <row r="2155" spans="1:5" x14ac:dyDescent="0.25">
      <c r="A2155" s="71"/>
      <c r="B2155" s="70"/>
      <c r="C2155" s="25"/>
      <c r="D2155" s="25"/>
      <c r="E2155" s="8"/>
    </row>
    <row r="2156" spans="1:5" x14ac:dyDescent="0.25">
      <c r="A2156" s="71"/>
      <c r="B2156" s="70"/>
      <c r="C2156" s="25"/>
      <c r="D2156" s="25"/>
      <c r="E2156" s="8"/>
    </row>
    <row r="2157" spans="1:5" x14ac:dyDescent="0.25">
      <c r="A2157" s="71"/>
      <c r="B2157" s="70"/>
      <c r="C2157" s="25"/>
      <c r="D2157" s="25"/>
      <c r="E2157" s="8"/>
    </row>
    <row r="2158" spans="1:5" x14ac:dyDescent="0.25">
      <c r="A2158" s="71"/>
      <c r="B2158" s="70"/>
      <c r="C2158" s="25"/>
      <c r="D2158" s="25"/>
      <c r="E2158" s="8"/>
    </row>
    <row r="2159" spans="1:5" x14ac:dyDescent="0.25">
      <c r="E2159" s="24"/>
    </row>
    <row r="2160" spans="1:5" x14ac:dyDescent="0.25">
      <c r="E2160" s="24"/>
    </row>
    <row r="2161" spans="1:5" x14ac:dyDescent="0.25">
      <c r="E2161" s="21"/>
    </row>
    <row r="2162" spans="1:5" x14ac:dyDescent="0.25">
      <c r="A2162" s="13"/>
      <c r="B2162" s="62"/>
      <c r="C2162" s="26"/>
      <c r="D2162" s="24"/>
      <c r="E2162" s="24"/>
    </row>
    <row r="2163" spans="1:5" x14ac:dyDescent="0.25">
      <c r="A2163" s="11"/>
      <c r="B2163" s="64"/>
      <c r="C2163" s="21"/>
      <c r="D2163" s="21"/>
      <c r="E2163" s="21"/>
    </row>
    <row r="2164" spans="1:5" x14ac:dyDescent="0.25">
      <c r="A2164" s="11"/>
      <c r="B2164" s="64"/>
      <c r="C2164" s="21"/>
      <c r="D2164" s="21"/>
      <c r="E2164" s="21"/>
    </row>
    <row r="2165" spans="1:5" x14ac:dyDescent="0.25">
      <c r="A2165" s="20"/>
      <c r="C2165" s="21"/>
      <c r="D2165" s="21"/>
      <c r="E2165" s="21"/>
    </row>
    <row r="2166" spans="1:5" x14ac:dyDescent="0.25">
      <c r="A2166" s="20"/>
      <c r="C2166" s="21"/>
      <c r="D2166" s="21"/>
      <c r="E2166" s="21"/>
    </row>
    <row r="2167" spans="1:5" x14ac:dyDescent="0.25">
      <c r="A2167" s="20"/>
      <c r="C2167" s="21"/>
      <c r="D2167" s="21"/>
      <c r="E2167" s="21"/>
    </row>
    <row r="2168" spans="1:5" x14ac:dyDescent="0.25">
      <c r="A2168" s="11"/>
      <c r="B2168" s="61"/>
      <c r="C2168" s="21"/>
      <c r="D2168" s="21"/>
      <c r="E2168" s="8"/>
    </row>
    <row r="2169" spans="1:5" x14ac:dyDescent="0.25">
      <c r="A2169" s="11"/>
      <c r="B2169" s="61"/>
      <c r="C2169" s="21"/>
      <c r="D2169" s="21"/>
      <c r="E2169" s="8"/>
    </row>
    <row r="2170" spans="1:5" x14ac:dyDescent="0.25">
      <c r="A2170" s="11"/>
      <c r="B2170" s="61"/>
      <c r="C2170" s="21"/>
      <c r="D2170" s="21"/>
      <c r="E2170" s="8"/>
    </row>
    <row r="2171" spans="1:5" x14ac:dyDescent="0.25">
      <c r="A2171" s="11"/>
      <c r="B2171" s="61"/>
      <c r="C2171" s="21"/>
      <c r="D2171" s="21"/>
      <c r="E2171" s="8"/>
    </row>
    <row r="2172" spans="1:5" x14ac:dyDescent="0.25">
      <c r="A2172" s="11"/>
      <c r="B2172" s="61"/>
      <c r="C2172" s="21"/>
      <c r="D2172" s="21"/>
      <c r="E2172" s="8"/>
    </row>
    <row r="2173" spans="1:5" x14ac:dyDescent="0.25">
      <c r="A2173" s="6"/>
      <c r="B2173" s="61"/>
      <c r="C2173" s="8"/>
      <c r="D2173" s="8"/>
    </row>
    <row r="2174" spans="1:5" x14ac:dyDescent="0.25">
      <c r="A2174" s="6"/>
      <c r="B2174" s="61"/>
      <c r="C2174" s="8"/>
      <c r="D2174" s="8"/>
      <c r="E2174" s="8"/>
    </row>
    <row r="2175" spans="1:5" x14ac:dyDescent="0.25">
      <c r="A2175" s="6"/>
      <c r="B2175" s="61"/>
      <c r="C2175" s="8"/>
      <c r="D2175" s="8"/>
      <c r="E2175" s="8"/>
    </row>
    <row r="2176" spans="1:5" x14ac:dyDescent="0.25">
      <c r="A2176" s="6"/>
      <c r="B2176" s="60"/>
      <c r="E2176" s="24"/>
    </row>
    <row r="2177" spans="1:5" x14ac:dyDescent="0.25">
      <c r="A2177" s="6"/>
      <c r="B2177" s="60"/>
      <c r="E2177" s="24"/>
    </row>
    <row r="2178" spans="1:5" x14ac:dyDescent="0.25">
      <c r="A2178" s="6"/>
      <c r="B2178" s="60"/>
      <c r="E2178" s="24"/>
    </row>
    <row r="2179" spans="1:5" x14ac:dyDescent="0.25">
      <c r="A2179" s="6"/>
      <c r="B2179" s="60"/>
      <c r="E2179" s="24"/>
    </row>
    <row r="2180" spans="1:5" x14ac:dyDescent="0.25">
      <c r="A2180" s="6"/>
      <c r="B2180" s="60"/>
      <c r="E2180" s="24"/>
    </row>
    <row r="2181" spans="1:5" x14ac:dyDescent="0.25">
      <c r="A2181" s="6"/>
      <c r="B2181" s="60"/>
      <c r="E2181" s="24"/>
    </row>
    <row r="2182" spans="1:5" x14ac:dyDescent="0.25">
      <c r="A2182" s="11"/>
      <c r="C2182" s="8"/>
      <c r="D2182" s="8"/>
      <c r="E2182" s="8"/>
    </row>
    <row r="2183" spans="1:5" x14ac:dyDescent="0.25">
      <c r="A2183" s="11"/>
      <c r="C2183" s="8"/>
      <c r="D2183" s="8"/>
      <c r="E2183" s="8"/>
    </row>
    <row r="2184" spans="1:5" x14ac:dyDescent="0.25">
      <c r="A2184" s="11"/>
      <c r="C2184" s="8"/>
      <c r="D2184" s="8"/>
      <c r="E2184" s="8"/>
    </row>
    <row r="2185" spans="1:5" x14ac:dyDescent="0.25">
      <c r="A2185"/>
      <c r="C2185" s="8"/>
      <c r="D2185" s="8"/>
      <c r="E2185" s="8"/>
    </row>
    <row r="2186" spans="1:5" x14ac:dyDescent="0.25">
      <c r="A2186"/>
      <c r="C2186" s="8"/>
      <c r="D2186" s="8"/>
      <c r="E2186" s="8"/>
    </row>
    <row r="2187" spans="1:5" x14ac:dyDescent="0.25">
      <c r="A2187"/>
      <c r="C2187" s="8"/>
      <c r="D2187" s="8"/>
      <c r="E2187" s="8"/>
    </row>
    <row r="2188" spans="1:5" x14ac:dyDescent="0.25">
      <c r="A2188"/>
      <c r="C2188" s="8"/>
      <c r="D2188" s="8"/>
      <c r="E2188" s="8"/>
    </row>
    <row r="2189" spans="1:5" x14ac:dyDescent="0.25">
      <c r="A2189" s="13"/>
      <c r="B2189" s="62"/>
      <c r="C2189" s="24"/>
      <c r="D2189" s="24"/>
      <c r="E2189" s="8"/>
    </row>
    <row r="2190" spans="1:5" x14ac:dyDescent="0.25">
      <c r="A2190" s="11"/>
      <c r="C2190" s="8"/>
      <c r="D2190" s="8"/>
      <c r="E2190" s="8"/>
    </row>
    <row r="2191" spans="1:5" x14ac:dyDescent="0.25">
      <c r="A2191" s="11"/>
      <c r="C2191" s="8"/>
      <c r="D2191" s="8"/>
      <c r="E2191" s="8"/>
    </row>
    <row r="2192" spans="1:5" x14ac:dyDescent="0.25">
      <c r="A2192" s="20"/>
      <c r="C2192" s="12"/>
      <c r="D2192" s="21"/>
      <c r="E2192" s="8"/>
    </row>
    <row r="2193" spans="1:5" x14ac:dyDescent="0.25">
      <c r="A2193" s="20"/>
      <c r="C2193" s="12"/>
      <c r="D2193" s="21"/>
      <c r="E2193" s="8"/>
    </row>
    <row r="2194" spans="1:5" x14ac:dyDescent="0.25">
      <c r="E2194" s="8"/>
    </row>
    <row r="2195" spans="1:5" x14ac:dyDescent="0.25">
      <c r="E2195" s="8"/>
    </row>
    <row r="2196" spans="1:5" x14ac:dyDescent="0.25">
      <c r="E2196" s="8"/>
    </row>
    <row r="2197" spans="1:5" x14ac:dyDescent="0.25">
      <c r="A2197" s="6"/>
      <c r="B2197" s="60"/>
      <c r="E2197" s="8"/>
    </row>
    <row r="2198" spans="1:5" x14ac:dyDescent="0.25">
      <c r="A2198" s="20"/>
      <c r="B2198" s="63"/>
      <c r="C2198" s="21"/>
      <c r="D2198" s="21"/>
      <c r="E2198" s="8"/>
    </row>
    <row r="2199" spans="1:5" x14ac:dyDescent="0.25">
      <c r="A2199" s="20"/>
      <c r="B2199" s="63"/>
      <c r="C2199" s="21"/>
      <c r="D2199" s="21"/>
      <c r="E2199" s="8"/>
    </row>
    <row r="2200" spans="1:5" x14ac:dyDescent="0.25">
      <c r="A2200" s="20"/>
      <c r="B2200" s="63"/>
      <c r="C2200" s="21"/>
      <c r="D2200" s="21"/>
      <c r="E2200" s="8"/>
    </row>
    <row r="2201" spans="1:5" x14ac:dyDescent="0.25">
      <c r="A2201" s="71"/>
      <c r="B2201" s="70"/>
      <c r="C2201" s="25"/>
      <c r="D2201" s="25"/>
      <c r="E2201" s="8"/>
    </row>
    <row r="2202" spans="1:5" x14ac:dyDescent="0.25">
      <c r="A2202" s="71"/>
      <c r="B2202" s="70"/>
      <c r="C2202" s="25"/>
      <c r="D2202" s="25"/>
      <c r="E2202" s="8"/>
    </row>
    <row r="2203" spans="1:5" x14ac:dyDescent="0.25">
      <c r="A2203" s="11"/>
      <c r="C2203" s="8"/>
      <c r="D2203" s="8"/>
      <c r="E2203" s="8"/>
    </row>
    <row r="2204" spans="1:5" x14ac:dyDescent="0.25">
      <c r="A2204" s="6"/>
      <c r="B2204" s="64"/>
      <c r="C2204" s="8"/>
      <c r="D2204" s="8"/>
      <c r="E2204" s="21"/>
    </row>
    <row r="2205" spans="1:5" x14ac:dyDescent="0.25">
      <c r="A2205" s="11"/>
      <c r="C2205" s="8"/>
      <c r="D2205" s="8"/>
      <c r="E2205" s="8"/>
    </row>
    <row r="2206" spans="1:5" x14ac:dyDescent="0.25">
      <c r="A2206" s="11"/>
      <c r="C2206" s="8"/>
      <c r="D2206" s="8"/>
      <c r="E2206" s="8"/>
    </row>
    <row r="2207" spans="1:5" x14ac:dyDescent="0.25">
      <c r="A2207" s="11"/>
      <c r="C2207" s="8"/>
      <c r="D2207" s="8"/>
      <c r="E2207" s="8"/>
    </row>
    <row r="2208" spans="1:5" x14ac:dyDescent="0.25">
      <c r="A2208" s="11"/>
      <c r="C2208" s="8"/>
      <c r="D2208" s="8"/>
      <c r="E2208" s="8"/>
    </row>
    <row r="2209" spans="1:5" x14ac:dyDescent="0.25">
      <c r="A2209" s="11"/>
      <c r="C2209" s="8"/>
      <c r="D2209" s="8"/>
      <c r="E2209" s="8"/>
    </row>
    <row r="2210" spans="1:5" x14ac:dyDescent="0.25">
      <c r="A2210" s="11"/>
      <c r="C2210" s="8"/>
      <c r="D2210" s="8"/>
      <c r="E2210" s="8"/>
    </row>
    <row r="2211" spans="1:5" x14ac:dyDescent="0.25">
      <c r="A2211" s="11"/>
      <c r="C2211" s="8"/>
      <c r="D2211" s="8"/>
      <c r="E2211" s="8"/>
    </row>
    <row r="2212" spans="1:5" x14ac:dyDescent="0.25">
      <c r="E2212" s="21"/>
    </row>
    <row r="2213" spans="1:5" x14ac:dyDescent="0.25">
      <c r="A2213" s="11"/>
      <c r="B2213" s="64"/>
      <c r="C2213" s="21"/>
      <c r="D2213" s="21"/>
      <c r="E2213" s="24"/>
    </row>
    <row r="2214" spans="1:5" x14ac:dyDescent="0.25">
      <c r="A2214" s="11"/>
      <c r="B2214" s="64"/>
      <c r="C2214" s="21"/>
      <c r="D2214" s="21"/>
      <c r="E2214" s="24"/>
    </row>
    <row r="2215" spans="1:5" x14ac:dyDescent="0.25">
      <c r="A2215" s="11"/>
      <c r="B2215" s="64"/>
      <c r="C2215" s="21"/>
      <c r="D2215" s="21"/>
      <c r="E2215" s="24"/>
    </row>
    <row r="2216" spans="1:5" x14ac:dyDescent="0.25">
      <c r="A2216" s="11"/>
      <c r="B2216" s="64"/>
      <c r="C2216" s="21"/>
      <c r="D2216" s="21"/>
      <c r="E2216" s="24"/>
    </row>
    <row r="2217" spans="1:5" x14ac:dyDescent="0.25">
      <c r="A2217" s="11"/>
      <c r="B2217" s="64"/>
      <c r="C2217" s="21"/>
      <c r="D2217" s="21"/>
      <c r="E2217" s="24"/>
    </row>
    <row r="2218" spans="1:5" x14ac:dyDescent="0.25">
      <c r="A2218" s="13"/>
      <c r="B2218" s="62"/>
      <c r="C2218" s="24"/>
      <c r="D2218" s="24"/>
      <c r="E2218" s="21"/>
    </row>
    <row r="2219" spans="1:5" x14ac:dyDescent="0.25">
      <c r="E2219" s="8"/>
    </row>
    <row r="2220" spans="1:5" x14ac:dyDescent="0.25">
      <c r="E2220" s="8"/>
    </row>
    <row r="2221" spans="1:5" x14ac:dyDescent="0.25">
      <c r="A2221"/>
      <c r="C2221" s="8"/>
      <c r="D2221" s="8"/>
      <c r="E2221" s="8"/>
    </row>
    <row r="2222" spans="1:5" x14ac:dyDescent="0.25">
      <c r="E2222" s="8"/>
    </row>
    <row r="2223" spans="1:5" x14ac:dyDescent="0.25">
      <c r="E2223" s="8"/>
    </row>
    <row r="2224" spans="1:5" x14ac:dyDescent="0.25">
      <c r="A2224" s="11"/>
      <c r="B2224" s="64"/>
      <c r="C2224" s="21"/>
      <c r="D2224" s="21"/>
      <c r="E2224" s="21"/>
    </row>
    <row r="2225" spans="1:5" x14ac:dyDescent="0.25">
      <c r="A2225" s="11"/>
      <c r="B2225" s="64"/>
      <c r="C2225" s="21"/>
      <c r="D2225" s="21"/>
      <c r="E2225" s="21"/>
    </row>
    <row r="2226" spans="1:5" x14ac:dyDescent="0.25">
      <c r="A2226" s="11"/>
      <c r="B2226" s="64"/>
      <c r="C2226" s="21"/>
      <c r="D2226" s="21"/>
      <c r="E2226" s="21"/>
    </row>
    <row r="2227" spans="1:5" x14ac:dyDescent="0.25">
      <c r="E2227" s="8"/>
    </row>
    <row r="2228" spans="1:5" x14ac:dyDescent="0.25">
      <c r="A2228" s="20"/>
      <c r="B2228" s="63"/>
      <c r="C2228" s="21"/>
      <c r="D2228" s="21"/>
      <c r="E2228" s="21"/>
    </row>
    <row r="2229" spans="1:5" x14ac:dyDescent="0.25">
      <c r="A2229" s="11"/>
      <c r="B2229" s="64"/>
      <c r="C2229" s="21"/>
      <c r="D2229" s="21"/>
      <c r="E2229" s="21"/>
    </row>
    <row r="2230" spans="1:5" x14ac:dyDescent="0.25">
      <c r="A2230" s="11"/>
      <c r="B2230" s="64"/>
      <c r="C2230" s="21"/>
      <c r="D2230" s="21"/>
      <c r="E2230" s="21"/>
    </row>
    <row r="2231" spans="1:5" x14ac:dyDescent="0.25">
      <c r="A2231" s="11"/>
      <c r="B2231" s="64"/>
      <c r="C2231" s="21"/>
      <c r="D2231" s="21"/>
      <c r="E2231" s="21"/>
    </row>
    <row r="2232" spans="1:5" x14ac:dyDescent="0.25">
      <c r="A2232" s="11"/>
      <c r="B2232" s="64"/>
      <c r="C2232" s="21"/>
      <c r="D2232" s="21"/>
      <c r="E2232" s="21"/>
    </row>
    <row r="2233" spans="1:5" x14ac:dyDescent="0.25">
      <c r="A2233" s="6"/>
      <c r="C2233" s="8"/>
      <c r="D2233" s="8"/>
      <c r="E2233" s="8"/>
    </row>
    <row r="2234" spans="1:5" x14ac:dyDescent="0.25">
      <c r="A2234" s="6"/>
      <c r="C2234" s="8"/>
      <c r="D2234" s="8"/>
      <c r="E2234" s="8"/>
    </row>
    <row r="2235" spans="1:5" x14ac:dyDescent="0.25">
      <c r="A2235" s="13"/>
      <c r="B2235" s="62"/>
      <c r="C2235" s="24"/>
      <c r="D2235" s="24"/>
    </row>
    <row r="2236" spans="1:5" x14ac:dyDescent="0.25">
      <c r="A2236" s="27"/>
      <c r="B2236" s="64"/>
      <c r="C2236" s="8"/>
      <c r="D2236" s="8"/>
      <c r="E2236" s="21"/>
    </row>
    <row r="2237" spans="1:5" x14ac:dyDescent="0.25">
      <c r="A2237" s="27"/>
      <c r="B2237" s="64"/>
      <c r="C2237" s="8"/>
      <c r="D2237" s="8"/>
      <c r="E2237" s="21"/>
    </row>
    <row r="2238" spans="1:5" x14ac:dyDescent="0.25">
      <c r="A2238" s="27"/>
      <c r="B2238" s="64"/>
      <c r="C2238" s="8"/>
      <c r="D2238" s="8"/>
      <c r="E2238" s="21"/>
    </row>
    <row r="2239" spans="1:5" x14ac:dyDescent="0.25">
      <c r="A2239" s="6"/>
      <c r="B2239" s="64"/>
      <c r="C2239" s="8"/>
      <c r="D2239" s="8"/>
      <c r="E2239" s="12"/>
    </row>
    <row r="2240" spans="1:5" x14ac:dyDescent="0.25">
      <c r="A2240" s="27"/>
      <c r="B2240" s="64"/>
      <c r="C2240" s="8"/>
      <c r="D2240" s="8"/>
      <c r="E2240" s="8"/>
    </row>
    <row r="2241" spans="1:5" x14ac:dyDescent="0.25">
      <c r="A2241" s="27"/>
      <c r="B2241" s="64"/>
      <c r="C2241" s="8"/>
      <c r="D2241" s="8"/>
      <c r="E2241" s="8"/>
    </row>
    <row r="2242" spans="1:5" x14ac:dyDescent="0.25">
      <c r="A2242" s="27"/>
      <c r="B2242" s="64"/>
      <c r="C2242" s="8"/>
      <c r="D2242" s="8"/>
      <c r="E2242" s="8"/>
    </row>
    <row r="2243" spans="1:5" x14ac:dyDescent="0.25">
      <c r="A2243" s="11"/>
      <c r="B2243" s="61"/>
      <c r="C2243" s="11"/>
      <c r="D2243" s="21"/>
      <c r="E2243" s="21"/>
    </row>
    <row r="2244" spans="1:5" x14ac:dyDescent="0.25">
      <c r="A2244" s="11"/>
      <c r="B2244" s="61"/>
      <c r="C2244" s="11"/>
      <c r="D2244" s="21"/>
      <c r="E2244" s="21"/>
    </row>
    <row r="2245" spans="1:5" x14ac:dyDescent="0.25">
      <c r="A2245" s="11"/>
      <c r="B2245" s="61"/>
      <c r="C2245" s="11"/>
      <c r="D2245" s="21"/>
      <c r="E2245" s="21"/>
    </row>
    <row r="2246" spans="1:5" x14ac:dyDescent="0.25">
      <c r="A2246" s="11"/>
      <c r="C2246" s="8"/>
      <c r="D2246" s="8"/>
      <c r="E2246" s="8"/>
    </row>
    <row r="2247" spans="1:5" x14ac:dyDescent="0.25">
      <c r="A2247" s="27"/>
      <c r="B2247" s="64"/>
      <c r="C2247" s="8"/>
      <c r="D2247" s="8"/>
      <c r="E2247" s="21"/>
    </row>
    <row r="2248" spans="1:5" x14ac:dyDescent="0.25">
      <c r="A2248" s="27"/>
      <c r="B2248" s="64"/>
      <c r="C2248" s="8"/>
      <c r="D2248" s="8"/>
      <c r="E2248" s="21"/>
    </row>
    <row r="2249" spans="1:5" x14ac:dyDescent="0.25">
      <c r="A2249" s="27"/>
      <c r="B2249" s="64"/>
      <c r="C2249" s="8"/>
      <c r="D2249" s="8"/>
      <c r="E2249" s="21"/>
    </row>
    <row r="2250" spans="1:5" x14ac:dyDescent="0.25">
      <c r="A2250" s="27"/>
      <c r="B2250" s="64"/>
      <c r="C2250" s="8"/>
      <c r="D2250" s="8"/>
      <c r="E2250" s="21"/>
    </row>
    <row r="2251" spans="1:5" x14ac:dyDescent="0.25">
      <c r="A2251" s="6"/>
      <c r="C2251" s="8"/>
      <c r="D2251" s="8"/>
      <c r="E2251" s="8"/>
    </row>
    <row r="2252" spans="1:5" x14ac:dyDescent="0.25">
      <c r="A2252" s="6"/>
      <c r="C2252" s="8"/>
      <c r="D2252" s="8"/>
      <c r="E2252" s="8"/>
    </row>
    <row r="2253" spans="1:5" x14ac:dyDescent="0.25">
      <c r="A2253" s="27"/>
      <c r="B2253" s="64"/>
      <c r="C2253" s="8"/>
      <c r="D2253" s="8"/>
      <c r="E2253" s="12"/>
    </row>
    <row r="2254" spans="1:5" x14ac:dyDescent="0.25">
      <c r="A2254" s="11"/>
      <c r="B2254" s="64"/>
      <c r="C2254" s="21"/>
      <c r="D2254" s="21"/>
      <c r="E2254" s="8"/>
    </row>
    <row r="2255" spans="1:5" x14ac:dyDescent="0.25">
      <c r="A2255" s="11"/>
      <c r="B2255" s="64"/>
      <c r="C2255" s="21"/>
      <c r="D2255" s="21"/>
      <c r="E2255" s="8"/>
    </row>
    <row r="2256" spans="1:5" x14ac:dyDescent="0.25">
      <c r="E2256" s="33"/>
    </row>
    <row r="2257" spans="1:5" x14ac:dyDescent="0.25">
      <c r="A2257" s="11"/>
      <c r="B2257" s="61"/>
      <c r="C2257" s="21"/>
      <c r="D2257" s="21"/>
      <c r="E2257" s="24"/>
    </row>
    <row r="2258" spans="1:5" x14ac:dyDescent="0.25">
      <c r="A2258" s="20"/>
      <c r="B2258" s="63"/>
      <c r="C2258" s="21"/>
      <c r="D2258" s="21"/>
      <c r="E2258" s="8"/>
    </row>
    <row r="2259" spans="1:5" x14ac:dyDescent="0.25">
      <c r="A2259" s="20"/>
      <c r="C2259" s="21"/>
      <c r="D2259" s="21"/>
      <c r="E2259" s="8"/>
    </row>
    <row r="2260" spans="1:5" x14ac:dyDescent="0.25">
      <c r="A2260" s="30"/>
      <c r="B2260" s="64"/>
      <c r="C2260" s="21"/>
      <c r="D2260" s="21"/>
      <c r="E2260" s="8"/>
    </row>
    <row r="2261" spans="1:5" x14ac:dyDescent="0.25">
      <c r="A2261" s="20"/>
      <c r="C2261" s="8"/>
      <c r="D2261" s="8"/>
      <c r="E2261" s="8"/>
    </row>
    <row r="2262" spans="1:5" x14ac:dyDescent="0.25">
      <c r="A2262" s="27"/>
      <c r="B2262" s="64"/>
      <c r="C2262" s="8"/>
      <c r="D2262" s="8"/>
      <c r="E2262" s="24"/>
    </row>
    <row r="2263" spans="1:5" x14ac:dyDescent="0.25">
      <c r="A2263" s="27"/>
      <c r="B2263" s="64"/>
      <c r="C2263" s="8"/>
      <c r="D2263" s="8"/>
      <c r="E2263" s="24"/>
    </row>
    <row r="2264" spans="1:5" x14ac:dyDescent="0.25">
      <c r="A2264" s="27"/>
      <c r="B2264" s="64"/>
      <c r="C2264" s="8"/>
      <c r="D2264" s="8"/>
      <c r="E2264" s="24"/>
    </row>
    <row r="2265" spans="1:5" x14ac:dyDescent="0.25">
      <c r="A2265" s="11"/>
      <c r="C2265" s="8"/>
      <c r="D2265" s="8"/>
      <c r="E2265" s="8"/>
    </row>
    <row r="2266" spans="1:5" x14ac:dyDescent="0.25">
      <c r="A2266" s="11"/>
      <c r="B2266" s="64"/>
      <c r="C2266" s="21"/>
      <c r="D2266" s="21"/>
      <c r="E2266" s="21"/>
    </row>
    <row r="2267" spans="1:5" x14ac:dyDescent="0.25">
      <c r="A2267" s="11"/>
      <c r="B2267" s="64"/>
      <c r="C2267" s="21"/>
      <c r="D2267" s="21"/>
      <c r="E2267" s="21"/>
    </row>
    <row r="2268" spans="1:5" x14ac:dyDescent="0.25">
      <c r="A2268" s="6"/>
      <c r="B2268" s="61"/>
      <c r="C2268" s="8"/>
      <c r="D2268" s="8"/>
      <c r="E2268" s="8"/>
    </row>
    <row r="2269" spans="1:5" x14ac:dyDescent="0.25">
      <c r="A2269" s="6"/>
      <c r="B2269" s="61"/>
      <c r="C2269" s="8"/>
      <c r="D2269" s="8"/>
      <c r="E2269" s="8"/>
    </row>
    <row r="2270" spans="1:5" x14ac:dyDescent="0.25">
      <c r="A2270" s="6"/>
      <c r="B2270" s="61"/>
      <c r="C2270" s="8"/>
      <c r="D2270" s="8"/>
      <c r="E2270" s="8"/>
    </row>
    <row r="2271" spans="1:5" x14ac:dyDescent="0.25">
      <c r="A2271" s="6"/>
      <c r="B2271" s="61"/>
      <c r="C2271" s="8"/>
      <c r="D2271" s="8"/>
      <c r="E2271" s="8"/>
    </row>
    <row r="2272" spans="1:5" x14ac:dyDescent="0.25">
      <c r="E2272" s="8"/>
    </row>
    <row r="2273" spans="1:5" x14ac:dyDescent="0.25">
      <c r="E2273" s="8"/>
    </row>
    <row r="2274" spans="1:5" x14ac:dyDescent="0.25">
      <c r="E2274" s="8"/>
    </row>
    <row r="2275" spans="1:5" x14ac:dyDescent="0.25">
      <c r="E2275" s="8"/>
    </row>
    <row r="2276" spans="1:5" x14ac:dyDescent="0.25">
      <c r="A2276" s="27"/>
      <c r="B2276" s="64"/>
      <c r="C2276" s="8"/>
      <c r="D2276" s="8"/>
      <c r="E2276" s="8"/>
    </row>
    <row r="2277" spans="1:5" x14ac:dyDescent="0.25">
      <c r="A2277"/>
      <c r="C2277" s="8"/>
      <c r="D2277" s="8"/>
      <c r="E2277" s="8"/>
    </row>
    <row r="2278" spans="1:5" x14ac:dyDescent="0.25">
      <c r="A2278"/>
      <c r="C2278" s="8"/>
      <c r="D2278" s="8"/>
      <c r="E2278" s="8"/>
    </row>
    <row r="2279" spans="1:5" x14ac:dyDescent="0.25">
      <c r="A2279"/>
      <c r="C2279" s="8"/>
      <c r="D2279" s="8"/>
      <c r="E2279" s="8"/>
    </row>
    <row r="2280" spans="1:5" x14ac:dyDescent="0.25">
      <c r="A2280"/>
      <c r="C2280" s="8"/>
      <c r="D2280" s="8"/>
      <c r="E2280" s="8"/>
    </row>
    <row r="2281" spans="1:5" x14ac:dyDescent="0.25">
      <c r="E2281" s="21"/>
    </row>
    <row r="2282" spans="1:5" x14ac:dyDescent="0.25">
      <c r="A2282" s="20"/>
      <c r="C2282" s="21"/>
      <c r="D2282" s="21"/>
      <c r="E2282" s="24"/>
    </row>
    <row r="2283" spans="1:5" x14ac:dyDescent="0.25">
      <c r="A2283" s="20"/>
      <c r="C2283" s="21"/>
      <c r="D2283" s="21"/>
      <c r="E2283" s="24"/>
    </row>
    <row r="2284" spans="1:5" x14ac:dyDescent="0.25">
      <c r="A2284" s="20"/>
      <c r="C2284" s="21"/>
      <c r="D2284" s="21"/>
      <c r="E2284" s="24"/>
    </row>
    <row r="2285" spans="1:5" x14ac:dyDescent="0.25">
      <c r="A2285" s="11"/>
      <c r="C2285" s="8"/>
      <c r="D2285" s="8"/>
      <c r="E2285" s="8"/>
    </row>
    <row r="2286" spans="1:5" x14ac:dyDescent="0.25">
      <c r="A2286" s="11"/>
      <c r="C2286" s="8"/>
      <c r="D2286" s="8"/>
      <c r="E2286" s="8"/>
    </row>
    <row r="2287" spans="1:5" x14ac:dyDescent="0.25">
      <c r="A2287" s="11"/>
      <c r="C2287" s="8"/>
      <c r="D2287" s="8"/>
      <c r="E2287" s="8"/>
    </row>
    <row r="2288" spans="1:5" x14ac:dyDescent="0.25">
      <c r="A2288" s="30"/>
      <c r="B2288" s="64"/>
      <c r="C2288" s="21"/>
      <c r="D2288" s="21"/>
      <c r="E2288" s="8"/>
    </row>
    <row r="2289" spans="1:5" x14ac:dyDescent="0.25">
      <c r="A2289" s="30"/>
      <c r="B2289" s="64"/>
      <c r="C2289" s="21"/>
      <c r="D2289" s="21"/>
      <c r="E2289" s="8"/>
    </row>
    <row r="2290" spans="1:5" x14ac:dyDescent="0.25">
      <c r="A2290" s="11"/>
      <c r="B2290" s="61"/>
      <c r="C2290" s="77"/>
      <c r="D2290" s="77"/>
      <c r="E2290" s="21"/>
    </row>
    <row r="2291" spans="1:5" x14ac:dyDescent="0.25">
      <c r="A2291" s="11"/>
      <c r="B2291" s="63"/>
      <c r="C2291" s="21"/>
      <c r="D2291" s="21"/>
      <c r="E2291" s="8"/>
    </row>
    <row r="2293" spans="1:5" x14ac:dyDescent="0.25">
      <c r="E2293" s="8"/>
    </row>
    <row r="2294" spans="1:5" x14ac:dyDescent="0.25">
      <c r="E2294" s="8"/>
    </row>
    <row r="2295" spans="1:5" x14ac:dyDescent="0.25">
      <c r="A2295" s="20"/>
      <c r="C2295" s="21"/>
      <c r="D2295" s="21"/>
      <c r="E2295" s="21"/>
    </row>
    <row r="2296" spans="1:5" x14ac:dyDescent="0.25">
      <c r="A2296" s="11"/>
      <c r="B2296" s="61"/>
      <c r="C2296" s="21"/>
      <c r="D2296" s="21"/>
      <c r="E2296" s="8"/>
    </row>
    <row r="2297" spans="1:5" x14ac:dyDescent="0.25">
      <c r="A2297" s="11"/>
      <c r="C2297" s="8"/>
      <c r="D2297" s="8"/>
      <c r="E2297" s="8"/>
    </row>
    <row r="2298" spans="1:5" x14ac:dyDescent="0.25">
      <c r="A2298" s="11"/>
      <c r="C2298" s="8"/>
      <c r="D2298" s="8"/>
      <c r="E2298" s="8"/>
    </row>
    <row r="2299" spans="1:5" x14ac:dyDescent="0.25">
      <c r="A2299" s="30"/>
      <c r="B2299" s="64"/>
      <c r="C2299" s="21"/>
      <c r="D2299" s="21"/>
      <c r="E2299" s="24"/>
    </row>
    <row r="2300" spans="1:5" x14ac:dyDescent="0.25">
      <c r="A2300" s="30"/>
      <c r="B2300" s="64"/>
      <c r="C2300" s="21"/>
      <c r="D2300" s="21"/>
      <c r="E2300" s="24"/>
    </row>
    <row r="2301" spans="1:5" x14ac:dyDescent="0.25">
      <c r="A2301" s="13"/>
      <c r="B2301" s="62"/>
      <c r="C2301" s="24"/>
      <c r="D2301" s="24"/>
      <c r="E2301" s="21"/>
    </row>
    <row r="2302" spans="1:5" x14ac:dyDescent="0.25">
      <c r="A2302" s="13"/>
      <c r="B2302" s="62"/>
      <c r="C2302" s="24"/>
      <c r="D2302" s="24"/>
      <c r="E2302" s="21"/>
    </row>
    <row r="2303" spans="1:5" x14ac:dyDescent="0.25">
      <c r="A2303" s="13"/>
      <c r="B2303" s="62"/>
      <c r="C2303" s="24"/>
      <c r="D2303" s="24"/>
      <c r="E2303" s="21"/>
    </row>
    <row r="2304" spans="1:5" x14ac:dyDescent="0.25">
      <c r="A2304" s="13"/>
      <c r="B2304" s="62"/>
      <c r="C2304" s="24"/>
      <c r="D2304" s="24"/>
      <c r="E2304" s="21"/>
    </row>
    <row r="2305" spans="1:5" x14ac:dyDescent="0.25">
      <c r="A2305" s="13"/>
      <c r="B2305" s="62"/>
      <c r="C2305" s="24"/>
      <c r="D2305" s="24"/>
      <c r="E2305" s="21"/>
    </row>
    <row r="2306" spans="1:5" x14ac:dyDescent="0.25">
      <c r="A2306" s="6"/>
      <c r="B2306" s="60"/>
      <c r="E2306" s="21"/>
    </row>
    <row r="2307" spans="1:5" x14ac:dyDescent="0.25">
      <c r="A2307" s="6"/>
      <c r="B2307" s="60"/>
      <c r="E2307" s="21"/>
    </row>
    <row r="2308" spans="1:5" x14ac:dyDescent="0.25">
      <c r="A2308" s="11"/>
      <c r="C2308" s="8"/>
      <c r="D2308" s="8"/>
      <c r="E2308" s="24"/>
    </row>
    <row r="2309" spans="1:5" x14ac:dyDescent="0.25">
      <c r="A2309" s="11"/>
      <c r="C2309" s="8"/>
      <c r="D2309" s="8"/>
      <c r="E2309" s="24"/>
    </row>
    <row r="2310" spans="1:5" x14ac:dyDescent="0.25">
      <c r="A2310" s="6"/>
      <c r="B2310" s="60"/>
      <c r="E2310" s="8"/>
    </row>
    <row r="2311" spans="1:5" x14ac:dyDescent="0.25">
      <c r="A2311" s="6"/>
      <c r="B2311" s="60"/>
      <c r="E2311" s="8"/>
    </row>
    <row r="2312" spans="1:5" x14ac:dyDescent="0.25">
      <c r="A2312" s="6"/>
      <c r="B2312" s="60"/>
      <c r="E2312" s="8"/>
    </row>
    <row r="2313" spans="1:5" x14ac:dyDescent="0.25">
      <c r="A2313" s="6"/>
      <c r="B2313" s="60"/>
      <c r="E2313" s="8"/>
    </row>
    <row r="2314" spans="1:5" x14ac:dyDescent="0.25">
      <c r="A2314" s="6"/>
      <c r="B2314" s="60"/>
      <c r="E2314" s="8"/>
    </row>
    <row r="2315" spans="1:5" x14ac:dyDescent="0.25">
      <c r="A2315" s="6"/>
      <c r="B2315" s="60"/>
      <c r="E2315" s="8"/>
    </row>
    <row r="2316" spans="1:5" x14ac:dyDescent="0.25">
      <c r="A2316" s="6"/>
      <c r="B2316" s="60"/>
      <c r="E2316" s="8"/>
    </row>
    <row r="2317" spans="1:5" x14ac:dyDescent="0.25">
      <c r="A2317" s="6"/>
      <c r="B2317" s="60"/>
      <c r="E2317" s="8"/>
    </row>
    <row r="2318" spans="1:5" x14ac:dyDescent="0.25">
      <c r="A2318" s="20"/>
      <c r="C2318" s="21"/>
      <c r="D2318" s="21"/>
      <c r="E2318" s="8"/>
    </row>
    <row r="2319" spans="1:5" x14ac:dyDescent="0.25">
      <c r="A2319" s="20"/>
      <c r="C2319" s="21"/>
      <c r="D2319" s="21"/>
      <c r="E2319" s="8"/>
    </row>
    <row r="2320" spans="1:5" x14ac:dyDescent="0.25">
      <c r="A2320" s="13"/>
      <c r="B2320" s="62"/>
      <c r="C2320" s="24"/>
      <c r="D2320" s="24"/>
    </row>
    <row r="2321" spans="1:5" x14ac:dyDescent="0.25">
      <c r="A2321" s="13"/>
      <c r="B2321" s="62"/>
      <c r="C2321" s="24"/>
      <c r="D2321" s="24"/>
    </row>
    <row r="2322" spans="1:5" x14ac:dyDescent="0.25">
      <c r="A2322" s="13"/>
      <c r="B2322" s="62"/>
      <c r="C2322" s="24"/>
      <c r="D2322" s="24"/>
    </row>
    <row r="2323" spans="1:5" x14ac:dyDescent="0.25">
      <c r="A2323" s="13"/>
      <c r="B2323" s="62"/>
      <c r="C2323" s="24"/>
      <c r="D2323" s="24"/>
    </row>
    <row r="2324" spans="1:5" x14ac:dyDescent="0.25">
      <c r="A2324" s="9"/>
      <c r="B2324" s="60"/>
      <c r="C2324" s="10"/>
      <c r="D2324" s="10"/>
      <c r="E2324" s="8"/>
    </row>
    <row r="2325" spans="1:5" x14ac:dyDescent="0.25">
      <c r="A2325" s="9"/>
      <c r="B2325" s="60"/>
      <c r="C2325" s="10"/>
      <c r="D2325" s="10"/>
      <c r="E2325" s="8"/>
    </row>
    <row r="2326" spans="1:5" x14ac:dyDescent="0.25">
      <c r="A2326" s="11"/>
      <c r="B2326" s="61"/>
      <c r="C2326" s="21"/>
      <c r="D2326" s="21"/>
      <c r="E2326" s="8"/>
    </row>
    <row r="2327" spans="1:5" x14ac:dyDescent="0.25">
      <c r="A2327" s="11"/>
      <c r="B2327" s="61"/>
      <c r="C2327" s="21"/>
      <c r="D2327" s="21"/>
      <c r="E2327" s="8"/>
    </row>
    <row r="2328" spans="1:5" x14ac:dyDescent="0.25">
      <c r="A2328" s="11"/>
      <c r="B2328" s="61"/>
      <c r="C2328" s="21"/>
      <c r="D2328" s="21"/>
      <c r="E2328" s="8"/>
    </row>
    <row r="2329" spans="1:5" x14ac:dyDescent="0.25">
      <c r="A2329" s="11"/>
      <c r="B2329" s="61"/>
      <c r="C2329" s="21"/>
      <c r="D2329" s="21"/>
      <c r="E2329" s="8"/>
    </row>
    <row r="2330" spans="1:5" x14ac:dyDescent="0.25">
      <c r="A2330" s="11"/>
      <c r="C2330" s="8"/>
      <c r="D2330" s="8"/>
      <c r="E2330" s="8"/>
    </row>
    <row r="2331" spans="1:5" x14ac:dyDescent="0.25">
      <c r="A2331" s="11"/>
      <c r="C2331" s="8"/>
      <c r="D2331" s="8"/>
      <c r="E2331" s="8"/>
    </row>
    <row r="2332" spans="1:5" x14ac:dyDescent="0.25">
      <c r="A2332" s="30"/>
      <c r="B2332" s="64"/>
      <c r="C2332" s="21"/>
      <c r="D2332" s="21"/>
      <c r="E2332" s="8"/>
    </row>
    <row r="2333" spans="1:5" x14ac:dyDescent="0.25">
      <c r="A2333" s="20"/>
      <c r="C2333" s="21"/>
      <c r="D2333" s="21"/>
      <c r="E2333" s="21"/>
    </row>
    <row r="2334" spans="1:5" x14ac:dyDescent="0.25">
      <c r="A2334" s="20"/>
      <c r="C2334" s="21"/>
      <c r="D2334" s="21"/>
      <c r="E2334" s="21"/>
    </row>
    <row r="2335" spans="1:5" x14ac:dyDescent="0.25">
      <c r="A2335" s="20"/>
      <c r="C2335" s="21"/>
      <c r="D2335" s="21"/>
      <c r="E2335" s="21"/>
    </row>
    <row r="2336" spans="1:5" x14ac:dyDescent="0.25">
      <c r="A2336" s="13"/>
      <c r="B2336" s="62"/>
      <c r="C2336" s="24"/>
      <c r="D2336" s="24"/>
      <c r="E2336" s="6"/>
    </row>
    <row r="2337" spans="1:5" x14ac:dyDescent="0.25">
      <c r="A2337" s="20"/>
      <c r="C2337" s="21"/>
      <c r="D2337" s="21"/>
      <c r="E2337" s="21"/>
    </row>
    <row r="2338" spans="1:5" x14ac:dyDescent="0.25">
      <c r="A2338" s="11"/>
      <c r="B2338" s="61"/>
      <c r="C2338" s="21"/>
      <c r="D2338" s="21"/>
      <c r="E2338" s="21"/>
    </row>
    <row r="2339" spans="1:5" x14ac:dyDescent="0.25">
      <c r="A2339" s="11"/>
      <c r="B2339" s="61"/>
      <c r="C2339" s="21"/>
      <c r="D2339" s="21"/>
      <c r="E2339" s="21"/>
    </row>
    <row r="2340" spans="1:5" x14ac:dyDescent="0.25">
      <c r="A2340" s="30"/>
      <c r="B2340" s="64"/>
      <c r="C2340" s="21"/>
      <c r="D2340" s="21"/>
      <c r="E2340" s="21"/>
    </row>
    <row r="2341" spans="1:5" x14ac:dyDescent="0.25">
      <c r="A2341" s="12"/>
      <c r="B2341" s="61"/>
      <c r="C2341" s="12"/>
      <c r="D2341" s="12"/>
      <c r="E2341" s="8"/>
    </row>
    <row r="2342" spans="1:5" x14ac:dyDescent="0.25">
      <c r="A2342" s="12"/>
      <c r="B2342" s="61"/>
      <c r="C2342" s="12"/>
      <c r="D2342" s="12"/>
      <c r="E2342" s="8"/>
    </row>
    <row r="2343" spans="1:5" x14ac:dyDescent="0.25">
      <c r="A2343" s="12"/>
      <c r="B2343" s="61"/>
      <c r="C2343" s="12"/>
      <c r="D2343" s="12"/>
      <c r="E2343" s="8"/>
    </row>
    <row r="2344" spans="1:5" x14ac:dyDescent="0.25">
      <c r="A2344" s="11"/>
      <c r="C2344" s="8"/>
      <c r="D2344" s="8"/>
      <c r="E2344" s="8"/>
    </row>
    <row r="2345" spans="1:5" x14ac:dyDescent="0.25">
      <c r="A2345" s="11"/>
      <c r="C2345" s="8"/>
      <c r="D2345" s="8"/>
      <c r="E2345" s="8"/>
    </row>
    <row r="2346" spans="1:5" x14ac:dyDescent="0.25">
      <c r="A2346" s="11"/>
      <c r="C2346" s="8"/>
      <c r="D2346" s="8"/>
      <c r="E2346" s="8"/>
    </row>
    <row r="2347" spans="1:5" x14ac:dyDescent="0.25">
      <c r="A2347" s="11"/>
      <c r="C2347" s="8"/>
      <c r="D2347" s="8"/>
      <c r="E2347" s="8"/>
    </row>
    <row r="2348" spans="1:5" x14ac:dyDescent="0.25">
      <c r="A2348" s="11"/>
      <c r="B2348" s="61"/>
      <c r="C2348" s="21"/>
      <c r="D2348" s="21"/>
      <c r="E2348" s="21"/>
    </row>
    <row r="2349" spans="1:5" x14ac:dyDescent="0.25">
      <c r="A2349" s="11"/>
      <c r="B2349" s="61"/>
      <c r="C2349" s="21"/>
      <c r="D2349" s="21"/>
      <c r="E2349" s="21"/>
    </row>
    <row r="2350" spans="1:5" x14ac:dyDescent="0.25">
      <c r="A2350" s="30"/>
      <c r="B2350" s="64"/>
      <c r="C2350" s="21"/>
      <c r="D2350" s="21"/>
      <c r="E2350" s="8"/>
    </row>
    <row r="2351" spans="1:5" x14ac:dyDescent="0.25">
      <c r="A2351" s="6"/>
      <c r="B2351" s="60"/>
      <c r="E2351" s="8"/>
    </row>
    <row r="2352" spans="1:5" x14ac:dyDescent="0.25">
      <c r="A2352" s="6"/>
      <c r="B2352" s="60"/>
      <c r="E2352" s="8"/>
    </row>
    <row r="2353" spans="1:5" x14ac:dyDescent="0.25">
      <c r="A2353" s="6"/>
      <c r="B2353" s="60"/>
      <c r="E2353" s="8"/>
    </row>
    <row r="2354" spans="1:5" x14ac:dyDescent="0.25">
      <c r="A2354" s="6"/>
      <c r="B2354" s="60"/>
      <c r="E2354" s="8"/>
    </row>
    <row r="2355" spans="1:5" x14ac:dyDescent="0.25">
      <c r="A2355" s="11"/>
      <c r="C2355" s="8"/>
      <c r="D2355" s="8"/>
      <c r="E2355" s="21"/>
    </row>
    <row r="2356" spans="1:5" x14ac:dyDescent="0.25">
      <c r="A2356" s="20"/>
      <c r="C2356" s="21"/>
      <c r="D2356" s="21"/>
      <c r="E2356" s="8"/>
    </row>
    <row r="2357" spans="1:5" x14ac:dyDescent="0.25">
      <c r="A2357" s="20"/>
      <c r="C2357" s="21"/>
      <c r="D2357" s="21"/>
      <c r="E2357" s="8"/>
    </row>
    <row r="2358" spans="1:5" x14ac:dyDescent="0.25">
      <c r="A2358" s="20"/>
      <c r="C2358" s="21"/>
      <c r="D2358" s="21"/>
      <c r="E2358" s="8"/>
    </row>
    <row r="2359" spans="1:5" x14ac:dyDescent="0.25">
      <c r="A2359" s="20"/>
      <c r="C2359" s="21"/>
      <c r="D2359" s="21"/>
      <c r="E2359" s="8"/>
    </row>
    <row r="2360" spans="1:5" x14ac:dyDescent="0.25">
      <c r="A2360" s="11"/>
      <c r="C2360" s="8"/>
      <c r="D2360" s="8"/>
      <c r="E2360" s="21"/>
    </row>
    <row r="2361" spans="1:5" x14ac:dyDescent="0.25">
      <c r="A2361" s="11"/>
      <c r="C2361" s="8"/>
      <c r="D2361" s="8"/>
      <c r="E2361" s="21"/>
    </row>
    <row r="2362" spans="1:5" x14ac:dyDescent="0.25">
      <c r="A2362" s="11"/>
      <c r="C2362" s="8"/>
      <c r="D2362" s="8"/>
      <c r="E2362" s="21"/>
    </row>
    <row r="2363" spans="1:5" x14ac:dyDescent="0.25">
      <c r="A2363"/>
      <c r="C2363" s="8"/>
      <c r="D2363" s="8"/>
      <c r="E2363" s="8"/>
    </row>
    <row r="2364" spans="1:5" x14ac:dyDescent="0.25">
      <c r="A2364"/>
      <c r="C2364" s="8"/>
      <c r="D2364" s="8"/>
      <c r="E2364" s="8"/>
    </row>
    <row r="2365" spans="1:5" x14ac:dyDescent="0.25">
      <c r="A2365"/>
      <c r="C2365" s="8"/>
      <c r="D2365" s="8"/>
      <c r="E2365" s="8"/>
    </row>
    <row r="2366" spans="1:5" x14ac:dyDescent="0.25">
      <c r="A2366"/>
      <c r="C2366" s="8"/>
      <c r="D2366" s="8"/>
      <c r="E2366" s="8"/>
    </row>
    <row r="2367" spans="1:5" x14ac:dyDescent="0.25">
      <c r="A2367" s="11"/>
      <c r="B2367" s="63"/>
      <c r="C2367" s="21"/>
      <c r="D2367" s="21"/>
      <c r="E2367" s="8"/>
    </row>
    <row r="2368" spans="1:5" x14ac:dyDescent="0.25">
      <c r="A2368" s="11"/>
      <c r="B2368" s="63"/>
      <c r="C2368" s="21"/>
      <c r="D2368" s="21"/>
      <c r="E2368" s="8"/>
    </row>
    <row r="2369" spans="1:5" x14ac:dyDescent="0.25">
      <c r="A2369" s="11"/>
      <c r="B2369" s="63"/>
      <c r="C2369" s="21"/>
      <c r="D2369" s="21"/>
      <c r="E2369" s="8"/>
    </row>
    <row r="2370" spans="1:5" x14ac:dyDescent="0.25">
      <c r="A2370" s="11"/>
      <c r="B2370" s="61"/>
      <c r="C2370" s="21"/>
      <c r="D2370" s="21"/>
      <c r="E2370" s="8"/>
    </row>
    <row r="2371" spans="1:5" x14ac:dyDescent="0.25">
      <c r="A2371" s="11"/>
      <c r="B2371" s="61"/>
      <c r="C2371" s="21"/>
      <c r="D2371" s="21"/>
      <c r="E2371" s="8"/>
    </row>
    <row r="2372" spans="1:5" x14ac:dyDescent="0.25">
      <c r="A2372" s="11"/>
      <c r="B2372" s="61"/>
      <c r="C2372" s="21"/>
      <c r="D2372" s="21"/>
      <c r="E2372" s="8"/>
    </row>
    <row r="2373" spans="1:5" x14ac:dyDescent="0.25">
      <c r="A2373" s="11"/>
      <c r="B2373" s="61"/>
      <c r="C2373" s="21"/>
      <c r="D2373" s="21"/>
      <c r="E2373" s="8"/>
    </row>
    <row r="2374" spans="1:5" x14ac:dyDescent="0.25">
      <c r="A2374" s="6"/>
      <c r="B2374" s="60"/>
      <c r="E2374" s="21"/>
    </row>
    <row r="2375" spans="1:5" x14ac:dyDescent="0.25">
      <c r="A2375" s="6"/>
      <c r="B2375" s="60"/>
      <c r="E2375" s="21"/>
    </row>
    <row r="2376" spans="1:5" x14ac:dyDescent="0.25">
      <c r="A2376" s="6"/>
      <c r="B2376" s="60"/>
      <c r="E2376" s="21"/>
    </row>
    <row r="2377" spans="1:5" x14ac:dyDescent="0.25">
      <c r="A2377" s="11"/>
      <c r="B2377" s="61"/>
      <c r="C2377" s="21"/>
      <c r="D2377" s="21"/>
      <c r="E2377" s="8"/>
    </row>
    <row r="2378" spans="1:5" x14ac:dyDescent="0.25">
      <c r="A2378" s="11"/>
      <c r="B2378" s="61"/>
      <c r="C2378" s="21"/>
      <c r="D2378" s="21"/>
      <c r="E2378" s="8"/>
    </row>
    <row r="2379" spans="1:5" x14ac:dyDescent="0.25">
      <c r="A2379" s="11"/>
      <c r="B2379" s="61"/>
      <c r="C2379" s="21"/>
      <c r="D2379" s="21"/>
      <c r="E2379" s="8"/>
    </row>
    <row r="2380" spans="1:5" x14ac:dyDescent="0.25">
      <c r="A2380" s="6"/>
      <c r="C2380" s="8"/>
      <c r="D2380" s="8"/>
      <c r="E2380" s="24"/>
    </row>
    <row r="2381" spans="1:5" x14ac:dyDescent="0.25">
      <c r="A2381" s="6"/>
      <c r="C2381" s="8"/>
      <c r="D2381" s="8"/>
      <c r="E2381" s="24"/>
    </row>
    <row r="2382" spans="1:5" x14ac:dyDescent="0.25">
      <c r="A2382" s="20"/>
      <c r="B2382" s="63"/>
      <c r="C2382" s="21"/>
      <c r="D2382" s="21"/>
      <c r="E2382" s="12"/>
    </row>
    <row r="2383" spans="1:5" x14ac:dyDescent="0.25">
      <c r="A2383" s="11"/>
      <c r="B2383" s="61"/>
      <c r="C2383" s="21"/>
      <c r="D2383" s="21"/>
      <c r="E2383" s="21"/>
    </row>
    <row r="2384" spans="1:5" x14ac:dyDescent="0.25">
      <c r="A2384" s="11"/>
      <c r="B2384" s="61"/>
      <c r="C2384" s="21"/>
      <c r="D2384" s="21"/>
      <c r="E2384" s="21"/>
    </row>
    <row r="2385" spans="1:5" x14ac:dyDescent="0.25">
      <c r="A2385" s="11"/>
      <c r="B2385" s="61"/>
      <c r="C2385" s="21"/>
      <c r="D2385" s="21"/>
      <c r="E2385" s="21"/>
    </row>
    <row r="2386" spans="1:5" x14ac:dyDescent="0.25">
      <c r="A2386" s="11"/>
      <c r="B2386" s="61"/>
      <c r="C2386" s="21"/>
      <c r="D2386" s="21"/>
      <c r="E2386" s="21"/>
    </row>
    <row r="2387" spans="1:5" x14ac:dyDescent="0.25">
      <c r="A2387" s="11"/>
      <c r="B2387" s="61"/>
      <c r="C2387" s="21"/>
      <c r="D2387" s="21"/>
      <c r="E2387" s="21"/>
    </row>
    <row r="2388" spans="1:5" x14ac:dyDescent="0.25">
      <c r="A2388" s="11"/>
      <c r="B2388" s="61"/>
      <c r="C2388" s="21"/>
      <c r="D2388" s="21"/>
      <c r="E2388" s="21"/>
    </row>
    <row r="2389" spans="1:5" x14ac:dyDescent="0.25">
      <c r="A2389" s="11"/>
      <c r="B2389" s="61"/>
      <c r="C2389" s="21"/>
      <c r="D2389" s="21"/>
      <c r="E2389" s="21"/>
    </row>
    <row r="2390" spans="1:5" x14ac:dyDescent="0.25">
      <c r="A2390" s="6"/>
      <c r="B2390" s="61"/>
      <c r="C2390" s="8"/>
      <c r="D2390" s="8"/>
      <c r="E2390" s="24"/>
    </row>
    <row r="2391" spans="1:5" x14ac:dyDescent="0.25">
      <c r="A2391" s="20"/>
      <c r="C2391" s="21"/>
      <c r="D2391" s="21"/>
      <c r="E2391" s="21"/>
    </row>
    <row r="2392" spans="1:5" x14ac:dyDescent="0.25">
      <c r="A2392" s="20"/>
      <c r="C2392" s="21"/>
      <c r="D2392" s="21"/>
      <c r="E2392" s="21"/>
    </row>
    <row r="2393" spans="1:5" x14ac:dyDescent="0.25">
      <c r="A2393" s="20"/>
      <c r="C2393" s="21"/>
      <c r="D2393" s="21"/>
      <c r="E2393" s="21"/>
    </row>
    <row r="2394" spans="1:5" x14ac:dyDescent="0.25">
      <c r="A2394" s="11"/>
      <c r="B2394" s="61"/>
      <c r="C2394" s="21"/>
      <c r="D2394" s="21"/>
      <c r="E2394" s="8"/>
    </row>
    <row r="2395" spans="1:5" x14ac:dyDescent="0.25">
      <c r="A2395" s="11"/>
      <c r="B2395" s="61"/>
      <c r="C2395" s="21"/>
      <c r="D2395" s="21"/>
      <c r="E2395" s="8"/>
    </row>
    <row r="2396" spans="1:5" x14ac:dyDescent="0.25">
      <c r="A2396" s="27"/>
      <c r="B2396" s="64"/>
      <c r="C2396" s="8"/>
      <c r="D2396" s="8"/>
      <c r="E2396" s="8"/>
    </row>
    <row r="2397" spans="1:5" x14ac:dyDescent="0.25">
      <c r="A2397" s="6"/>
      <c r="B2397" s="60"/>
      <c r="E2397" s="21"/>
    </row>
    <row r="2398" spans="1:5" x14ac:dyDescent="0.25">
      <c r="A2398" s="30"/>
      <c r="B2398" s="64"/>
      <c r="C2398" s="21"/>
      <c r="D2398" s="21"/>
      <c r="E2398" s="8"/>
    </row>
    <row r="2399" spans="1:5" x14ac:dyDescent="0.25">
      <c r="A2399" s="11"/>
      <c r="B2399" s="61"/>
      <c r="C2399" s="21"/>
      <c r="D2399" s="21"/>
      <c r="E2399" s="21"/>
    </row>
    <row r="2400" spans="1:5" x14ac:dyDescent="0.25">
      <c r="A2400" s="11"/>
      <c r="B2400" s="61"/>
      <c r="C2400" s="21"/>
      <c r="D2400" s="21"/>
      <c r="E2400" s="21"/>
    </row>
    <row r="2401" spans="1:5" x14ac:dyDescent="0.25">
      <c r="A2401" s="11"/>
      <c r="B2401" s="61"/>
      <c r="C2401" s="21"/>
      <c r="D2401" s="21"/>
      <c r="E2401" s="21"/>
    </row>
    <row r="2402" spans="1:5" x14ac:dyDescent="0.25">
      <c r="A2402" s="11"/>
      <c r="B2402" s="61"/>
      <c r="C2402" s="21"/>
      <c r="D2402" s="21"/>
      <c r="E2402" s="21"/>
    </row>
    <row r="2403" spans="1:5" x14ac:dyDescent="0.25">
      <c r="A2403" s="11"/>
      <c r="B2403" s="61"/>
      <c r="C2403" s="21"/>
      <c r="D2403" s="21"/>
      <c r="E2403" s="21"/>
    </row>
    <row r="2404" spans="1:5" x14ac:dyDescent="0.25">
      <c r="A2404" s="13"/>
      <c r="B2404" s="62"/>
      <c r="C2404" s="24"/>
      <c r="D2404" s="24"/>
      <c r="E2404" s="21"/>
    </row>
    <row r="2405" spans="1:5" x14ac:dyDescent="0.25">
      <c r="A2405" s="11"/>
      <c r="C2405" s="8"/>
      <c r="D2405" s="8"/>
      <c r="E2405" s="21"/>
    </row>
    <row r="2406" spans="1:5" x14ac:dyDescent="0.25">
      <c r="A2406" s="11"/>
      <c r="C2406" s="8"/>
      <c r="D2406" s="8"/>
      <c r="E2406" s="21"/>
    </row>
    <row r="2407" spans="1:5" x14ac:dyDescent="0.25">
      <c r="A2407" s="11"/>
      <c r="C2407" s="8"/>
      <c r="D2407" s="8"/>
      <c r="E2407" s="21"/>
    </row>
    <row r="2408" spans="1:5" x14ac:dyDescent="0.25">
      <c r="A2408" s="13"/>
      <c r="B2408" s="62"/>
      <c r="C2408" s="24"/>
      <c r="D2408" s="24"/>
      <c r="E2408" s="8"/>
    </row>
    <row r="2409" spans="1:5" x14ac:dyDescent="0.25">
      <c r="A2409" s="13"/>
      <c r="B2409" s="62"/>
      <c r="C2409" s="24"/>
      <c r="D2409" s="24"/>
      <c r="E2409" s="8"/>
    </row>
    <row r="2410" spans="1:5" x14ac:dyDescent="0.25">
      <c r="A2410"/>
      <c r="C2410" s="8"/>
      <c r="D2410" s="8"/>
      <c r="E2410" s="8"/>
    </row>
    <row r="2411" spans="1:5" x14ac:dyDescent="0.25">
      <c r="A2411" s="6"/>
      <c r="B2411" s="61"/>
      <c r="C2411" s="8"/>
      <c r="D2411" s="8"/>
      <c r="E2411" s="8"/>
    </row>
    <row r="2412" spans="1:5" x14ac:dyDescent="0.25">
      <c r="A2412" s="6"/>
      <c r="B2412" s="61"/>
      <c r="C2412" s="8"/>
      <c r="D2412" s="8"/>
      <c r="E2412" s="21"/>
    </row>
    <row r="2413" spans="1:5" x14ac:dyDescent="0.25">
      <c r="A2413" s="27"/>
      <c r="B2413" s="64"/>
      <c r="C2413" s="8"/>
      <c r="D2413" s="8"/>
      <c r="E2413" s="8"/>
    </row>
    <row r="2414" spans="1:5" x14ac:dyDescent="0.25">
      <c r="A2414"/>
      <c r="C2414" s="8"/>
      <c r="D2414" s="8"/>
      <c r="E2414" s="12"/>
    </row>
    <row r="2415" spans="1:5" x14ac:dyDescent="0.25">
      <c r="A2415" s="11"/>
      <c r="B2415" s="61"/>
      <c r="C2415" s="21"/>
      <c r="D2415" s="21"/>
      <c r="E2415" s="21"/>
    </row>
    <row r="2416" spans="1:5" x14ac:dyDescent="0.25">
      <c r="A2416" s="11"/>
      <c r="B2416" s="63"/>
      <c r="C2416" s="21"/>
      <c r="D2416" s="21"/>
      <c r="E2416" s="21"/>
    </row>
    <row r="2417" spans="1:5" x14ac:dyDescent="0.25">
      <c r="A2417" s="27"/>
      <c r="B2417" s="64"/>
      <c r="C2417" s="8"/>
      <c r="D2417" s="8"/>
    </row>
    <row r="2418" spans="1:5" x14ac:dyDescent="0.25">
      <c r="A2418" s="11"/>
      <c r="B2418" s="61"/>
      <c r="C2418" s="21"/>
      <c r="D2418" s="21"/>
      <c r="E2418" s="8"/>
    </row>
    <row r="2419" spans="1:5" x14ac:dyDescent="0.25">
      <c r="A2419" s="13"/>
      <c r="B2419" s="62"/>
      <c r="C2419" s="24"/>
      <c r="D2419" s="24"/>
      <c r="E2419" s="8"/>
    </row>
    <row r="2420" spans="1:5" x14ac:dyDescent="0.25">
      <c r="A2420"/>
      <c r="C2420" s="8"/>
      <c r="D2420" s="8"/>
    </row>
    <row r="2421" spans="1:5" x14ac:dyDescent="0.25">
      <c r="E2421" s="21"/>
    </row>
    <row r="2422" spans="1:5" x14ac:dyDescent="0.25">
      <c r="A2422"/>
      <c r="C2422" s="8"/>
      <c r="D2422" s="8"/>
      <c r="E2422" s="21"/>
    </row>
    <row r="2423" spans="1:5" x14ac:dyDescent="0.25">
      <c r="A2423" s="27"/>
      <c r="B2423" s="64"/>
      <c r="C2423" s="8"/>
      <c r="D2423" s="8"/>
      <c r="E2423" s="12"/>
    </row>
    <row r="2424" spans="1:5" x14ac:dyDescent="0.25">
      <c r="A2424" s="20"/>
      <c r="C2424" s="21"/>
      <c r="D2424" s="21"/>
      <c r="E2424" s="75"/>
    </row>
    <row r="3454" ht="16" customHeight="1" x14ac:dyDescent="0.25"/>
    <row r="3470" ht="15" customHeight="1" x14ac:dyDescent="0.25"/>
  </sheetData>
  <mergeCells count="19">
    <mergeCell ref="A1907:E1907"/>
    <mergeCell ref="C1901:E1901"/>
    <mergeCell ref="C1902:E1902"/>
    <mergeCell ref="C1903:E1903"/>
    <mergeCell ref="C1904:E1904"/>
    <mergeCell ref="C1905:E1905"/>
    <mergeCell ref="C1906:E1906"/>
    <mergeCell ref="J1908:L1908"/>
    <mergeCell ref="F1901:G1901"/>
    <mergeCell ref="F1903:G1903"/>
    <mergeCell ref="F1902:G1902"/>
    <mergeCell ref="H1901:I1901"/>
    <mergeCell ref="J1905:K1905"/>
    <mergeCell ref="J1906:K1906"/>
    <mergeCell ref="J1907:K1907"/>
    <mergeCell ref="J1901:K1901"/>
    <mergeCell ref="J1902:K1902"/>
    <mergeCell ref="J1903:K1903"/>
    <mergeCell ref="J1904:K1904"/>
  </mergeCells>
  <conditionalFormatting sqref="K1 Q1 W1">
    <cfRule type="cellIs" dxfId="2634" priority="2645" operator="between">
      <formula>400</formula>
      <formula>1500</formula>
    </cfRule>
    <cfRule type="cellIs" dxfId="2633" priority="2646" operator="between">
      <formula>250</formula>
      <formula>400</formula>
    </cfRule>
    <cfRule type="cellIs" dxfId="2632" priority="2647" operator="between">
      <formula>60</formula>
      <formula>250</formula>
    </cfRule>
    <cfRule type="cellIs" dxfId="2631" priority="2648" operator="between">
      <formula>5</formula>
      <formula>60</formula>
    </cfRule>
  </conditionalFormatting>
  <conditionalFormatting sqref="L2 R2 Z2 X2">
    <cfRule type="cellIs" dxfId="2630" priority="2644" operator="between">
      <formula>0.0001</formula>
      <formula>0.9999</formula>
    </cfRule>
  </conditionalFormatting>
  <conditionalFormatting sqref="M2 S2 Y2">
    <cfRule type="cellIs" dxfId="2629" priority="2643" operator="between">
      <formula>0.0001</formula>
      <formula>9.9999</formula>
    </cfRule>
  </conditionalFormatting>
  <conditionalFormatting sqref="K2 Q2 W2">
    <cfRule type="cellIs" dxfId="2628" priority="2639" operator="between">
      <formula>400</formula>
      <formula>1500</formula>
    </cfRule>
    <cfRule type="cellIs" dxfId="2627" priority="2640" operator="between">
      <formula>250</formula>
      <formula>400</formula>
    </cfRule>
    <cfRule type="cellIs" dxfId="2626" priority="2641" operator="between">
      <formula>60</formula>
      <formula>250</formula>
    </cfRule>
    <cfRule type="cellIs" dxfId="2625" priority="2642" operator="between">
      <formula>5</formula>
      <formula>60</formula>
    </cfRule>
  </conditionalFormatting>
  <conditionalFormatting sqref="L3:L4 R3:R4 X3:X4">
    <cfRule type="cellIs" dxfId="2624" priority="2638" operator="between">
      <formula>0.0001</formula>
      <formula>0.9999</formula>
    </cfRule>
  </conditionalFormatting>
  <conditionalFormatting sqref="M3:M4 S3:S4 Y3:Y4">
    <cfRule type="cellIs" dxfId="2623" priority="2637" operator="between">
      <formula>0.0001</formula>
      <formula>9.9999</formula>
    </cfRule>
  </conditionalFormatting>
  <conditionalFormatting sqref="K3:K4 Q3:Q4 W3:W4">
    <cfRule type="cellIs" dxfId="2622" priority="2633" operator="between">
      <formula>400</formula>
      <formula>1500</formula>
    </cfRule>
    <cfRule type="cellIs" dxfId="2621" priority="2634" operator="between">
      <formula>250</formula>
      <formula>400</formula>
    </cfRule>
    <cfRule type="cellIs" dxfId="2620" priority="2635" operator="between">
      <formula>60</formula>
      <formula>250</formula>
    </cfRule>
    <cfRule type="cellIs" dxfId="2619" priority="2636" operator="between">
      <formula>5</formula>
      <formula>60</formula>
    </cfRule>
  </conditionalFormatting>
  <conditionalFormatting sqref="L5 R5">
    <cfRule type="cellIs" dxfId="2618" priority="2632" operator="between">
      <formula>0.0001</formula>
      <formula>0.9999</formula>
    </cfRule>
  </conditionalFormatting>
  <conditionalFormatting sqref="M5 S5">
    <cfRule type="cellIs" dxfId="2617" priority="2631" operator="between">
      <formula>0.0001</formula>
      <formula>9.9999</formula>
    </cfRule>
  </conditionalFormatting>
  <conditionalFormatting sqref="K5 Q5">
    <cfRule type="cellIs" dxfId="2616" priority="2627" operator="between">
      <formula>400</formula>
      <formula>1500</formula>
    </cfRule>
    <cfRule type="cellIs" dxfId="2615" priority="2628" operator="between">
      <formula>250</formula>
      <formula>400</formula>
    </cfRule>
    <cfRule type="cellIs" dxfId="2614" priority="2629" operator="between">
      <formula>60</formula>
      <formula>250</formula>
    </cfRule>
    <cfRule type="cellIs" dxfId="2613" priority="2630" operator="between">
      <formula>5</formula>
      <formula>60</formula>
    </cfRule>
  </conditionalFormatting>
  <conditionalFormatting sqref="L6:L9 R6:R9 X6:X9">
    <cfRule type="cellIs" dxfId="2612" priority="2626" operator="between">
      <formula>0.0001</formula>
      <formula>0.9999</formula>
    </cfRule>
  </conditionalFormatting>
  <conditionalFormatting sqref="M6:M9 S6:S9 Y6:Y9">
    <cfRule type="cellIs" dxfId="2611" priority="2625" operator="between">
      <formula>0.0001</formula>
      <formula>9.9999</formula>
    </cfRule>
  </conditionalFormatting>
  <conditionalFormatting sqref="K6:K9 Q6:Q9 W6:W9">
    <cfRule type="cellIs" dxfId="2610" priority="2621" operator="between">
      <formula>400</formula>
      <formula>1500</formula>
    </cfRule>
    <cfRule type="cellIs" dxfId="2609" priority="2622" operator="between">
      <formula>250</formula>
      <formula>400</formula>
    </cfRule>
    <cfRule type="cellIs" dxfId="2608" priority="2623" operator="between">
      <formula>60</formula>
      <formula>250</formula>
    </cfRule>
    <cfRule type="cellIs" dxfId="2607" priority="2624" operator="between">
      <formula>5</formula>
      <formula>60</formula>
    </cfRule>
  </conditionalFormatting>
  <conditionalFormatting sqref="L10 R10 X10">
    <cfRule type="cellIs" dxfId="2606" priority="2620" operator="between">
      <formula>0.0001</formula>
      <formula>0.9999</formula>
    </cfRule>
  </conditionalFormatting>
  <conditionalFormatting sqref="M10 S10 Y10">
    <cfRule type="cellIs" dxfId="2605" priority="2619" operator="between">
      <formula>0.0001</formula>
      <formula>9.9999</formula>
    </cfRule>
  </conditionalFormatting>
  <conditionalFormatting sqref="K10 Q10 W10">
    <cfRule type="cellIs" dxfId="2604" priority="2615" operator="between">
      <formula>400</formula>
      <formula>1500</formula>
    </cfRule>
    <cfRule type="cellIs" dxfId="2603" priority="2616" operator="between">
      <formula>250</formula>
      <formula>400</formula>
    </cfRule>
    <cfRule type="cellIs" dxfId="2602" priority="2617" operator="between">
      <formula>60</formula>
      <formula>250</formula>
    </cfRule>
    <cfRule type="cellIs" dxfId="2601" priority="2618" operator="between">
      <formula>5</formula>
      <formula>60</formula>
    </cfRule>
  </conditionalFormatting>
  <conditionalFormatting sqref="L11:L12 R11:R12 X11:X12">
    <cfRule type="cellIs" dxfId="2600" priority="2614" operator="between">
      <formula>0.0001</formula>
      <formula>0.9999</formula>
    </cfRule>
  </conditionalFormatting>
  <conditionalFormatting sqref="M11:M12 S11:S12 Y11:Y12">
    <cfRule type="cellIs" dxfId="2599" priority="2613" operator="between">
      <formula>0.0001</formula>
      <formula>9.9999</formula>
    </cfRule>
  </conditionalFormatting>
  <conditionalFormatting sqref="K11:K12 Q11:Q12 W11:W12">
    <cfRule type="cellIs" dxfId="2598" priority="2609" operator="between">
      <formula>400</formula>
      <formula>1500</formula>
    </cfRule>
    <cfRule type="cellIs" dxfId="2597" priority="2610" operator="between">
      <formula>250</formula>
      <formula>400</formula>
    </cfRule>
    <cfRule type="cellIs" dxfId="2596" priority="2611" operator="between">
      <formula>60</formula>
      <formula>250</formula>
    </cfRule>
    <cfRule type="cellIs" dxfId="2595" priority="2612" operator="between">
      <formula>5</formula>
      <formula>60</formula>
    </cfRule>
  </conditionalFormatting>
  <conditionalFormatting sqref="L13:L14 R13:R14 X13:X14">
    <cfRule type="cellIs" dxfId="2594" priority="2608" operator="between">
      <formula>0.0001</formula>
      <formula>0.9999</formula>
    </cfRule>
  </conditionalFormatting>
  <conditionalFormatting sqref="M13:M14 S13:S14 Y13:Y14">
    <cfRule type="cellIs" dxfId="2593" priority="2607" operator="between">
      <formula>0.0001</formula>
      <formula>9.9999</formula>
    </cfRule>
  </conditionalFormatting>
  <conditionalFormatting sqref="K13:K14 Q13:Q14 W13:W14">
    <cfRule type="cellIs" dxfId="2592" priority="2603" operator="between">
      <formula>400</formula>
      <formula>1500</formula>
    </cfRule>
    <cfRule type="cellIs" dxfId="2591" priority="2604" operator="between">
      <formula>250</formula>
      <formula>400</formula>
    </cfRule>
    <cfRule type="cellIs" dxfId="2590" priority="2605" operator="between">
      <formula>60</formula>
      <formula>250</formula>
    </cfRule>
    <cfRule type="cellIs" dxfId="2589" priority="2606" operator="between">
      <formula>5</formula>
      <formula>60</formula>
    </cfRule>
  </conditionalFormatting>
  <conditionalFormatting sqref="L18 R18 X18">
    <cfRule type="cellIs" dxfId="2588" priority="2602" operator="between">
      <formula>0.0001</formula>
      <formula>0.9999</formula>
    </cfRule>
  </conditionalFormatting>
  <conditionalFormatting sqref="M18 S18 Y18">
    <cfRule type="cellIs" dxfId="2587" priority="2601" operator="between">
      <formula>0.0001</formula>
      <formula>9.9999</formula>
    </cfRule>
  </conditionalFormatting>
  <conditionalFormatting sqref="K18 Q18 W18">
    <cfRule type="cellIs" dxfId="2586" priority="2597" operator="between">
      <formula>400</formula>
      <formula>1500</formula>
    </cfRule>
    <cfRule type="cellIs" dxfId="2585" priority="2598" operator="between">
      <formula>250</formula>
      <formula>400</formula>
    </cfRule>
    <cfRule type="cellIs" dxfId="2584" priority="2599" operator="between">
      <formula>60</formula>
      <formula>250</formula>
    </cfRule>
    <cfRule type="cellIs" dxfId="2583" priority="2600" operator="between">
      <formula>5</formula>
      <formula>60</formula>
    </cfRule>
  </conditionalFormatting>
  <conditionalFormatting sqref="L19 R19 X19">
    <cfRule type="cellIs" dxfId="2582" priority="2596" operator="between">
      <formula>0.0001</formula>
      <formula>0.9999</formula>
    </cfRule>
  </conditionalFormatting>
  <conditionalFormatting sqref="M19 S19 Y19">
    <cfRule type="cellIs" dxfId="2581" priority="2595" operator="between">
      <formula>0.0001</formula>
      <formula>9.9999</formula>
    </cfRule>
  </conditionalFormatting>
  <conditionalFormatting sqref="K19 Q19 W19">
    <cfRule type="cellIs" dxfId="2580" priority="2591" operator="between">
      <formula>400</formula>
      <formula>1500</formula>
    </cfRule>
    <cfRule type="cellIs" dxfId="2579" priority="2592" operator="between">
      <formula>250</formula>
      <formula>400</formula>
    </cfRule>
    <cfRule type="cellIs" dxfId="2578" priority="2593" operator="between">
      <formula>60</formula>
      <formula>250</formula>
    </cfRule>
    <cfRule type="cellIs" dxfId="2577" priority="2594" operator="between">
      <formula>5</formula>
      <formula>60</formula>
    </cfRule>
  </conditionalFormatting>
  <conditionalFormatting sqref="L20 R20 X20">
    <cfRule type="cellIs" dxfId="2576" priority="2590" operator="between">
      <formula>0.0001</formula>
      <formula>0.9999</formula>
    </cfRule>
  </conditionalFormatting>
  <conditionalFormatting sqref="M20 S20 Y20">
    <cfRule type="cellIs" dxfId="2575" priority="2589" operator="between">
      <formula>0.0001</formula>
      <formula>9.9999</formula>
    </cfRule>
  </conditionalFormatting>
  <conditionalFormatting sqref="K20 Q20 W20">
    <cfRule type="cellIs" dxfId="2574" priority="2585" operator="between">
      <formula>400</formula>
      <formula>1500</formula>
    </cfRule>
    <cfRule type="cellIs" dxfId="2573" priority="2586" operator="between">
      <formula>250</formula>
      <formula>400</formula>
    </cfRule>
    <cfRule type="cellIs" dxfId="2572" priority="2587" operator="between">
      <formula>60</formula>
      <formula>250</formula>
    </cfRule>
    <cfRule type="cellIs" dxfId="2571" priority="2588" operator="between">
      <formula>5</formula>
      <formula>60</formula>
    </cfRule>
  </conditionalFormatting>
  <conditionalFormatting sqref="L21 R21 X21">
    <cfRule type="cellIs" dxfId="2570" priority="2584" operator="between">
      <formula>0.0001</formula>
      <formula>0.9999</formula>
    </cfRule>
  </conditionalFormatting>
  <conditionalFormatting sqref="M21 S21 Y21">
    <cfRule type="cellIs" dxfId="2569" priority="2583" operator="between">
      <formula>0.0001</formula>
      <formula>9.9999</formula>
    </cfRule>
  </conditionalFormatting>
  <conditionalFormatting sqref="K21 Q21 W21">
    <cfRule type="cellIs" dxfId="2568" priority="2579" operator="between">
      <formula>400</formula>
      <formula>1500</formula>
    </cfRule>
    <cfRule type="cellIs" dxfId="2567" priority="2580" operator="between">
      <formula>250</formula>
      <formula>400</formula>
    </cfRule>
    <cfRule type="cellIs" dxfId="2566" priority="2581" operator="between">
      <formula>60</formula>
      <formula>250</formula>
    </cfRule>
    <cfRule type="cellIs" dxfId="2565" priority="2582" operator="between">
      <formula>5</formula>
      <formula>60</formula>
    </cfRule>
  </conditionalFormatting>
  <conditionalFormatting sqref="L22:L24 R22:R24 X22:X24">
    <cfRule type="cellIs" dxfId="2564" priority="2578" operator="between">
      <formula>0.0001</formula>
      <formula>0.9999</formula>
    </cfRule>
  </conditionalFormatting>
  <conditionalFormatting sqref="M22:M24 S22:S24 Y22:Y24">
    <cfRule type="cellIs" dxfId="2563" priority="2577" operator="between">
      <formula>0.0001</formula>
      <formula>9.9999</formula>
    </cfRule>
  </conditionalFormatting>
  <conditionalFormatting sqref="K22:K24 Q22:Q24 W22:W24">
    <cfRule type="cellIs" dxfId="2562" priority="2573" operator="between">
      <formula>400</formula>
      <formula>1500</formula>
    </cfRule>
    <cfRule type="cellIs" dxfId="2561" priority="2574" operator="between">
      <formula>250</formula>
      <formula>400</formula>
    </cfRule>
    <cfRule type="cellIs" dxfId="2560" priority="2575" operator="between">
      <formula>60</formula>
      <formula>250</formula>
    </cfRule>
    <cfRule type="cellIs" dxfId="2559" priority="2576" operator="between">
      <formula>5</formula>
      <formula>60</formula>
    </cfRule>
  </conditionalFormatting>
  <conditionalFormatting sqref="L25 R25 X25">
    <cfRule type="cellIs" dxfId="2558" priority="2572" operator="between">
      <formula>0.0001</formula>
      <formula>0.9999</formula>
    </cfRule>
  </conditionalFormatting>
  <conditionalFormatting sqref="M25 S25 Y25">
    <cfRule type="cellIs" dxfId="2557" priority="2571" operator="between">
      <formula>0.0001</formula>
      <formula>9.9999</formula>
    </cfRule>
  </conditionalFormatting>
  <conditionalFormatting sqref="K25 Q25 W25">
    <cfRule type="cellIs" dxfId="2556" priority="2567" operator="between">
      <formula>400</formula>
      <formula>1500</formula>
    </cfRule>
    <cfRule type="cellIs" dxfId="2555" priority="2568" operator="between">
      <formula>250</formula>
      <formula>400</formula>
    </cfRule>
    <cfRule type="cellIs" dxfId="2554" priority="2569" operator="between">
      <formula>60</formula>
      <formula>250</formula>
    </cfRule>
    <cfRule type="cellIs" dxfId="2553" priority="2570" operator="between">
      <formula>5</formula>
      <formula>60</formula>
    </cfRule>
  </conditionalFormatting>
  <conditionalFormatting sqref="L26 R26 X26">
    <cfRule type="cellIs" dxfId="2552" priority="2566" operator="between">
      <formula>0.0001</formula>
      <formula>0.9999</formula>
    </cfRule>
  </conditionalFormatting>
  <conditionalFormatting sqref="M26 S26 Y26">
    <cfRule type="cellIs" dxfId="2551" priority="2565" operator="between">
      <formula>0.0001</formula>
      <formula>9.9999</formula>
    </cfRule>
  </conditionalFormatting>
  <conditionalFormatting sqref="K26 Q26 W26">
    <cfRule type="cellIs" dxfId="2550" priority="2561" operator="between">
      <formula>400</formula>
      <formula>1500</formula>
    </cfRule>
    <cfRule type="cellIs" dxfId="2549" priority="2562" operator="between">
      <formula>250</formula>
      <formula>400</formula>
    </cfRule>
    <cfRule type="cellIs" dxfId="2548" priority="2563" operator="between">
      <formula>60</formula>
      <formula>250</formula>
    </cfRule>
    <cfRule type="cellIs" dxfId="2547" priority="2564" operator="between">
      <formula>5</formula>
      <formula>60</formula>
    </cfRule>
  </conditionalFormatting>
  <conditionalFormatting sqref="L27 R27 X27">
    <cfRule type="cellIs" dxfId="2546" priority="2560" operator="between">
      <formula>0.0001</formula>
      <formula>0.9999</formula>
    </cfRule>
  </conditionalFormatting>
  <conditionalFormatting sqref="M27 S27 Y27">
    <cfRule type="cellIs" dxfId="2545" priority="2559" operator="between">
      <formula>0.0001</formula>
      <formula>9.9999</formula>
    </cfRule>
  </conditionalFormatting>
  <conditionalFormatting sqref="K27 Q27 W27">
    <cfRule type="cellIs" dxfId="2544" priority="2555" operator="between">
      <formula>400</formula>
      <formula>1500</formula>
    </cfRule>
    <cfRule type="cellIs" dxfId="2543" priority="2556" operator="between">
      <formula>250</formula>
      <formula>400</formula>
    </cfRule>
    <cfRule type="cellIs" dxfId="2542" priority="2557" operator="between">
      <formula>60</formula>
      <formula>250</formula>
    </cfRule>
    <cfRule type="cellIs" dxfId="2541" priority="2558" operator="between">
      <formula>5</formula>
      <formula>60</formula>
    </cfRule>
  </conditionalFormatting>
  <conditionalFormatting sqref="L28:L30 R28:R30 X28:X30">
    <cfRule type="cellIs" dxfId="2540" priority="2554" operator="between">
      <formula>0.0001</formula>
      <formula>0.9999</formula>
    </cfRule>
  </conditionalFormatting>
  <conditionalFormatting sqref="M28:M30 S28:S30 Y28:Y30">
    <cfRule type="cellIs" dxfId="2539" priority="2553" operator="between">
      <formula>0.0001</formula>
      <formula>9.9999</formula>
    </cfRule>
  </conditionalFormatting>
  <conditionalFormatting sqref="K28:K30 Q28:Q30 W28:W30">
    <cfRule type="cellIs" dxfId="2538" priority="2549" operator="between">
      <formula>400</formula>
      <formula>1500</formula>
    </cfRule>
    <cfRule type="cellIs" dxfId="2537" priority="2550" operator="between">
      <formula>250</formula>
      <formula>400</formula>
    </cfRule>
    <cfRule type="cellIs" dxfId="2536" priority="2551" operator="between">
      <formula>60</formula>
      <formula>250</formula>
    </cfRule>
    <cfRule type="cellIs" dxfId="2535" priority="2552" operator="between">
      <formula>5</formula>
      <formula>60</formula>
    </cfRule>
  </conditionalFormatting>
  <conditionalFormatting sqref="L33 R33 X33">
    <cfRule type="cellIs" dxfId="2534" priority="2548" operator="between">
      <formula>0.0001</formula>
      <formula>0.9999</formula>
    </cfRule>
  </conditionalFormatting>
  <conditionalFormatting sqref="M33 S33 Y33">
    <cfRule type="cellIs" dxfId="2533" priority="2547" operator="between">
      <formula>0.0001</formula>
      <formula>9.9999</formula>
    </cfRule>
  </conditionalFormatting>
  <conditionalFormatting sqref="K33 Q33 W33">
    <cfRule type="cellIs" dxfId="2532" priority="2543" operator="between">
      <formula>400</formula>
      <formula>1500</formula>
    </cfRule>
    <cfRule type="cellIs" dxfId="2531" priority="2544" operator="between">
      <formula>250</formula>
      <formula>400</formula>
    </cfRule>
    <cfRule type="cellIs" dxfId="2530" priority="2545" operator="between">
      <formula>60</formula>
      <formula>250</formula>
    </cfRule>
    <cfRule type="cellIs" dxfId="2529" priority="2546" operator="between">
      <formula>5</formula>
      <formula>60</formula>
    </cfRule>
  </conditionalFormatting>
  <conditionalFormatting sqref="L34 R34 X34">
    <cfRule type="cellIs" dxfId="2528" priority="2542" operator="between">
      <formula>0.0001</formula>
      <formula>0.9999</formula>
    </cfRule>
  </conditionalFormatting>
  <conditionalFormatting sqref="M34 S34 Y34">
    <cfRule type="cellIs" dxfId="2527" priority="2541" operator="between">
      <formula>0.0001</formula>
      <formula>9.9999</formula>
    </cfRule>
  </conditionalFormatting>
  <conditionalFormatting sqref="K34 Q34 W34">
    <cfRule type="cellIs" dxfId="2526" priority="2537" operator="between">
      <formula>400</formula>
      <formula>1500</formula>
    </cfRule>
    <cfRule type="cellIs" dxfId="2525" priority="2538" operator="between">
      <formula>250</formula>
      <formula>400</formula>
    </cfRule>
    <cfRule type="cellIs" dxfId="2524" priority="2539" operator="between">
      <formula>60</formula>
      <formula>250</formula>
    </cfRule>
    <cfRule type="cellIs" dxfId="2523" priority="2540" operator="between">
      <formula>5</formula>
      <formula>60</formula>
    </cfRule>
  </conditionalFormatting>
  <conditionalFormatting sqref="L35:L36 R35:R36 X35:X36">
    <cfRule type="cellIs" dxfId="2522" priority="2536" operator="between">
      <formula>0.0001</formula>
      <formula>0.9999</formula>
    </cfRule>
  </conditionalFormatting>
  <conditionalFormatting sqref="M35:M36 S35:S36 Y35:Y36">
    <cfRule type="cellIs" dxfId="2521" priority="2535" operator="between">
      <formula>0.0001</formula>
      <formula>9.9999</formula>
    </cfRule>
  </conditionalFormatting>
  <conditionalFormatting sqref="K35:K36 Q35:Q36 W35:W36">
    <cfRule type="cellIs" dxfId="2520" priority="2531" operator="between">
      <formula>400</formula>
      <formula>1500</formula>
    </cfRule>
    <cfRule type="cellIs" dxfId="2519" priority="2532" operator="between">
      <formula>250</formula>
      <formula>400</formula>
    </cfRule>
    <cfRule type="cellIs" dxfId="2518" priority="2533" operator="between">
      <formula>60</formula>
      <formula>250</formula>
    </cfRule>
    <cfRule type="cellIs" dxfId="2517" priority="2534" operator="between">
      <formula>5</formula>
      <formula>60</formula>
    </cfRule>
  </conditionalFormatting>
  <conditionalFormatting sqref="L37:L38 R37:R38 X37:X38">
    <cfRule type="cellIs" dxfId="2516" priority="2530" operator="between">
      <formula>0.0001</formula>
      <formula>0.9999</formula>
    </cfRule>
  </conditionalFormatting>
  <conditionalFormatting sqref="M37:M38 S37:S38 Y37:Y38">
    <cfRule type="cellIs" dxfId="2515" priority="2529" operator="between">
      <formula>0.0001</formula>
      <formula>9.9999</formula>
    </cfRule>
  </conditionalFormatting>
  <conditionalFormatting sqref="K37:K38 Q37:Q38 W37:W38">
    <cfRule type="cellIs" dxfId="2514" priority="2525" operator="between">
      <formula>400</formula>
      <formula>1500</formula>
    </cfRule>
    <cfRule type="cellIs" dxfId="2513" priority="2526" operator="between">
      <formula>250</formula>
      <formula>400</formula>
    </cfRule>
    <cfRule type="cellIs" dxfId="2512" priority="2527" operator="between">
      <formula>60</formula>
      <formula>250</formula>
    </cfRule>
    <cfRule type="cellIs" dxfId="2511" priority="2528" operator="between">
      <formula>5</formula>
      <formula>60</formula>
    </cfRule>
  </conditionalFormatting>
  <conditionalFormatting sqref="L39 R39 X39">
    <cfRule type="cellIs" dxfId="2510" priority="2524" operator="between">
      <formula>0.0001</formula>
      <formula>0.9999</formula>
    </cfRule>
  </conditionalFormatting>
  <conditionalFormatting sqref="M39 S39 Y39">
    <cfRule type="cellIs" dxfId="2509" priority="2523" operator="between">
      <formula>0.0001</formula>
      <formula>9.9999</formula>
    </cfRule>
  </conditionalFormatting>
  <conditionalFormatting sqref="K39 Q39 W39">
    <cfRule type="cellIs" dxfId="2508" priority="2519" operator="between">
      <formula>400</formula>
      <formula>1500</formula>
    </cfRule>
    <cfRule type="cellIs" dxfId="2507" priority="2520" operator="between">
      <formula>250</formula>
      <formula>400</formula>
    </cfRule>
    <cfRule type="cellIs" dxfId="2506" priority="2521" operator="between">
      <formula>60</formula>
      <formula>250</formula>
    </cfRule>
    <cfRule type="cellIs" dxfId="2505" priority="2522" operator="between">
      <formula>5</formula>
      <formula>60</formula>
    </cfRule>
  </conditionalFormatting>
  <conditionalFormatting sqref="L40 R40 X40">
    <cfRule type="cellIs" dxfId="2504" priority="2518" operator="between">
      <formula>0.0001</formula>
      <formula>0.9999</formula>
    </cfRule>
  </conditionalFormatting>
  <conditionalFormatting sqref="M40 S40 Y40">
    <cfRule type="cellIs" dxfId="2503" priority="2517" operator="between">
      <formula>0.0001</formula>
      <formula>9.9999</formula>
    </cfRule>
  </conditionalFormatting>
  <conditionalFormatting sqref="K40 Q40 W40">
    <cfRule type="cellIs" dxfId="2502" priority="2513" operator="between">
      <formula>400</formula>
      <formula>1500</formula>
    </cfRule>
    <cfRule type="cellIs" dxfId="2501" priority="2514" operator="between">
      <formula>250</formula>
      <formula>400</formula>
    </cfRule>
    <cfRule type="cellIs" dxfId="2500" priority="2515" operator="between">
      <formula>60</formula>
      <formula>250</formula>
    </cfRule>
    <cfRule type="cellIs" dxfId="2499" priority="2516" operator="between">
      <formula>5</formula>
      <formula>60</formula>
    </cfRule>
  </conditionalFormatting>
  <conditionalFormatting sqref="L41 R41 X41">
    <cfRule type="cellIs" dxfId="2498" priority="2512" operator="between">
      <formula>0.0001</formula>
      <formula>0.9999</formula>
    </cfRule>
  </conditionalFormatting>
  <conditionalFormatting sqref="M41 S41 Y41">
    <cfRule type="cellIs" dxfId="2497" priority="2511" operator="between">
      <formula>0.0001</formula>
      <formula>9.9999</formula>
    </cfRule>
  </conditionalFormatting>
  <conditionalFormatting sqref="K41 Q41 W41">
    <cfRule type="cellIs" dxfId="2496" priority="2507" operator="between">
      <formula>400</formula>
      <formula>1500</formula>
    </cfRule>
    <cfRule type="cellIs" dxfId="2495" priority="2508" operator="between">
      <formula>250</formula>
      <formula>400</formula>
    </cfRule>
    <cfRule type="cellIs" dxfId="2494" priority="2509" operator="between">
      <formula>60</formula>
      <formula>250</formula>
    </cfRule>
    <cfRule type="cellIs" dxfId="2493" priority="2510" operator="between">
      <formula>5</formula>
      <formula>60</formula>
    </cfRule>
  </conditionalFormatting>
  <conditionalFormatting sqref="L42:L43 R42:R43 X42:X43">
    <cfRule type="cellIs" dxfId="2492" priority="2506" operator="between">
      <formula>0.0001</formula>
      <formula>0.9999</formula>
    </cfRule>
  </conditionalFormatting>
  <conditionalFormatting sqref="M42:M43 S42:S43 Y42:Y43">
    <cfRule type="cellIs" dxfId="2491" priority="2505" operator="between">
      <formula>0.0001</formula>
      <formula>9.9999</formula>
    </cfRule>
  </conditionalFormatting>
  <conditionalFormatting sqref="K42:K43 Q42:Q43 W42:W43">
    <cfRule type="cellIs" dxfId="2490" priority="2501" operator="between">
      <formula>400</formula>
      <formula>1500</formula>
    </cfRule>
    <cfRule type="cellIs" dxfId="2489" priority="2502" operator="between">
      <formula>250</formula>
      <formula>400</formula>
    </cfRule>
    <cfRule type="cellIs" dxfId="2488" priority="2503" operator="between">
      <formula>60</formula>
      <formula>250</formula>
    </cfRule>
    <cfRule type="cellIs" dxfId="2487" priority="2504" operator="between">
      <formula>5</formula>
      <formula>60</formula>
    </cfRule>
  </conditionalFormatting>
  <conditionalFormatting sqref="L44 R44 X44">
    <cfRule type="cellIs" dxfId="2486" priority="2500" operator="between">
      <formula>0.0001</formula>
      <formula>0.9999</formula>
    </cfRule>
  </conditionalFormatting>
  <conditionalFormatting sqref="M44 S44 Y44">
    <cfRule type="cellIs" dxfId="2485" priority="2499" operator="between">
      <formula>0.0001</formula>
      <formula>9.9999</formula>
    </cfRule>
  </conditionalFormatting>
  <conditionalFormatting sqref="K44 Q44 W44">
    <cfRule type="cellIs" dxfId="2484" priority="2495" operator="between">
      <formula>400</formula>
      <formula>1500</formula>
    </cfRule>
    <cfRule type="cellIs" dxfId="2483" priority="2496" operator="between">
      <formula>250</formula>
      <formula>400</formula>
    </cfRule>
    <cfRule type="cellIs" dxfId="2482" priority="2497" operator="between">
      <formula>60</formula>
      <formula>250</formula>
    </cfRule>
    <cfRule type="cellIs" dxfId="2481" priority="2498" operator="between">
      <formula>5</formula>
      <formula>60</formula>
    </cfRule>
  </conditionalFormatting>
  <conditionalFormatting sqref="L45:L47 R45:R47 X45:X47">
    <cfRule type="cellIs" dxfId="2480" priority="2494" operator="between">
      <formula>0.0001</formula>
      <formula>0.9999</formula>
    </cfRule>
  </conditionalFormatting>
  <conditionalFormatting sqref="M45:M47 S45:S47 Y45:Y47">
    <cfRule type="cellIs" dxfId="2479" priority="2493" operator="between">
      <formula>0.0001</formula>
      <formula>9.9999</formula>
    </cfRule>
  </conditionalFormatting>
  <conditionalFormatting sqref="K45:K47 Q45:Q47 W45:W47">
    <cfRule type="cellIs" dxfId="2478" priority="2489" operator="between">
      <formula>400</formula>
      <formula>1500</formula>
    </cfRule>
    <cfRule type="cellIs" dxfId="2477" priority="2490" operator="between">
      <formula>250</formula>
      <formula>400</formula>
    </cfRule>
    <cfRule type="cellIs" dxfId="2476" priority="2491" operator="between">
      <formula>60</formula>
      <formula>250</formula>
    </cfRule>
    <cfRule type="cellIs" dxfId="2475" priority="2492" operator="between">
      <formula>5</formula>
      <formula>60</formula>
    </cfRule>
  </conditionalFormatting>
  <conditionalFormatting sqref="L48:L50 R48:R50 X48:X50">
    <cfRule type="cellIs" dxfId="2474" priority="2488" operator="between">
      <formula>0.0001</formula>
      <formula>0.9999</formula>
    </cfRule>
  </conditionalFormatting>
  <conditionalFormatting sqref="M48:M50 S48:S50 Y48:Y50">
    <cfRule type="cellIs" dxfId="2473" priority="2487" operator="between">
      <formula>0.0001</formula>
      <formula>9.9999</formula>
    </cfRule>
  </conditionalFormatting>
  <conditionalFormatting sqref="K48:K50 Q48:Q50 W48:W50">
    <cfRule type="cellIs" dxfId="2472" priority="2483" operator="between">
      <formula>400</formula>
      <formula>1500</formula>
    </cfRule>
    <cfRule type="cellIs" dxfId="2471" priority="2484" operator="between">
      <formula>250</formula>
      <formula>400</formula>
    </cfRule>
    <cfRule type="cellIs" dxfId="2470" priority="2485" operator="between">
      <formula>60</formula>
      <formula>250</formula>
    </cfRule>
    <cfRule type="cellIs" dxfId="2469" priority="2486" operator="between">
      <formula>5</formula>
      <formula>60</formula>
    </cfRule>
  </conditionalFormatting>
  <conditionalFormatting sqref="L51:L52 R51:R52 X51:X52">
    <cfRule type="cellIs" dxfId="2468" priority="2482" operator="between">
      <formula>0.0001</formula>
      <formula>0.9999</formula>
    </cfRule>
  </conditionalFormatting>
  <conditionalFormatting sqref="M51:M52 S51:S52 Y51:Y52">
    <cfRule type="cellIs" dxfId="2467" priority="2481" operator="between">
      <formula>0.0001</formula>
      <formula>9.9999</formula>
    </cfRule>
  </conditionalFormatting>
  <conditionalFormatting sqref="K51:K52 Q51:Q52 W51:W52">
    <cfRule type="cellIs" dxfId="2466" priority="2477" operator="between">
      <formula>400</formula>
      <formula>1500</formula>
    </cfRule>
    <cfRule type="cellIs" dxfId="2465" priority="2478" operator="between">
      <formula>250</formula>
      <formula>400</formula>
    </cfRule>
    <cfRule type="cellIs" dxfId="2464" priority="2479" operator="between">
      <formula>60</formula>
      <formula>250</formula>
    </cfRule>
    <cfRule type="cellIs" dxfId="2463" priority="2480" operator="between">
      <formula>5</formula>
      <formula>60</formula>
    </cfRule>
  </conditionalFormatting>
  <conditionalFormatting sqref="L53 R53 X53">
    <cfRule type="cellIs" dxfId="2462" priority="2476" operator="between">
      <formula>0.0001</formula>
      <formula>0.9999</formula>
    </cfRule>
  </conditionalFormatting>
  <conditionalFormatting sqref="M53 S53 Y53">
    <cfRule type="cellIs" dxfId="2461" priority="2475" operator="between">
      <formula>0.0001</formula>
      <formula>9.9999</formula>
    </cfRule>
  </conditionalFormatting>
  <conditionalFormatting sqref="K53 Q53 W53">
    <cfRule type="cellIs" dxfId="2460" priority="2471" operator="between">
      <formula>400</formula>
      <formula>1500</formula>
    </cfRule>
    <cfRule type="cellIs" dxfId="2459" priority="2472" operator="between">
      <formula>250</formula>
      <formula>400</formula>
    </cfRule>
    <cfRule type="cellIs" dxfId="2458" priority="2473" operator="between">
      <formula>60</formula>
      <formula>250</formula>
    </cfRule>
    <cfRule type="cellIs" dxfId="2457" priority="2474" operator="between">
      <formula>5</formula>
      <formula>60</formula>
    </cfRule>
  </conditionalFormatting>
  <conditionalFormatting sqref="L54 R54 X54">
    <cfRule type="cellIs" dxfId="2456" priority="2470" operator="between">
      <formula>0.0001</formula>
      <formula>0.9999</formula>
    </cfRule>
  </conditionalFormatting>
  <conditionalFormatting sqref="M54 S54 Y54">
    <cfRule type="cellIs" dxfId="2455" priority="2469" operator="between">
      <formula>0.0001</formula>
      <formula>9.9999</formula>
    </cfRule>
  </conditionalFormatting>
  <conditionalFormatting sqref="K54 Q54 W54">
    <cfRule type="cellIs" dxfId="2454" priority="2465" operator="between">
      <formula>400</formula>
      <formula>1500</formula>
    </cfRule>
    <cfRule type="cellIs" dxfId="2453" priority="2466" operator="between">
      <formula>250</formula>
      <formula>400</formula>
    </cfRule>
    <cfRule type="cellIs" dxfId="2452" priority="2467" operator="between">
      <formula>60</formula>
      <formula>250</formula>
    </cfRule>
    <cfRule type="cellIs" dxfId="2451" priority="2468" operator="between">
      <formula>5</formula>
      <formula>60</formula>
    </cfRule>
  </conditionalFormatting>
  <conditionalFormatting sqref="L55 R55 X55">
    <cfRule type="cellIs" dxfId="2450" priority="2464" operator="between">
      <formula>0.0001</formula>
      <formula>0.9999</formula>
    </cfRule>
  </conditionalFormatting>
  <conditionalFormatting sqref="M55 S55 Y55">
    <cfRule type="cellIs" dxfId="2449" priority="2463" operator="between">
      <formula>0.0001</formula>
      <formula>9.9999</formula>
    </cfRule>
  </conditionalFormatting>
  <conditionalFormatting sqref="K55 Q55 W55">
    <cfRule type="cellIs" dxfId="2448" priority="2459" operator="between">
      <formula>400</formula>
      <formula>1500</formula>
    </cfRule>
    <cfRule type="cellIs" dxfId="2447" priority="2460" operator="between">
      <formula>250</formula>
      <formula>400</formula>
    </cfRule>
    <cfRule type="cellIs" dxfId="2446" priority="2461" operator="between">
      <formula>60</formula>
      <formula>250</formula>
    </cfRule>
    <cfRule type="cellIs" dxfId="2445" priority="2462" operator="between">
      <formula>5</formula>
      <formula>60</formula>
    </cfRule>
  </conditionalFormatting>
  <conditionalFormatting sqref="L56:L58 R56:R58 X56:X58">
    <cfRule type="cellIs" dxfId="2444" priority="2458" operator="between">
      <formula>0.0001</formula>
      <formula>0.9999</formula>
    </cfRule>
  </conditionalFormatting>
  <conditionalFormatting sqref="M56:M58 S56:S58 Y56:Y58">
    <cfRule type="cellIs" dxfId="2443" priority="2457" operator="between">
      <formula>0.0001</formula>
      <formula>9.9999</formula>
    </cfRule>
  </conditionalFormatting>
  <conditionalFormatting sqref="K56:K58 Q56:Q58 W56:W58">
    <cfRule type="cellIs" dxfId="2442" priority="2453" operator="between">
      <formula>400</formula>
      <formula>1500</formula>
    </cfRule>
    <cfRule type="cellIs" dxfId="2441" priority="2454" operator="between">
      <formula>250</formula>
      <formula>400</formula>
    </cfRule>
    <cfRule type="cellIs" dxfId="2440" priority="2455" operator="between">
      <formula>60</formula>
      <formula>250</formula>
    </cfRule>
    <cfRule type="cellIs" dxfId="2439" priority="2456" operator="between">
      <formula>5</formula>
      <formula>60</formula>
    </cfRule>
  </conditionalFormatting>
  <conditionalFormatting sqref="L59 R59 X59">
    <cfRule type="cellIs" dxfId="2438" priority="2452" operator="between">
      <formula>0.0001</formula>
      <formula>0.9999</formula>
    </cfRule>
  </conditionalFormatting>
  <conditionalFormatting sqref="M59 S59 Y59">
    <cfRule type="cellIs" dxfId="2437" priority="2451" operator="between">
      <formula>0.0001</formula>
      <formula>9.9999</formula>
    </cfRule>
  </conditionalFormatting>
  <conditionalFormatting sqref="K59 Q59 W59">
    <cfRule type="cellIs" dxfId="2436" priority="2447" operator="between">
      <formula>400</formula>
      <formula>1500</formula>
    </cfRule>
    <cfRule type="cellIs" dxfId="2435" priority="2448" operator="between">
      <formula>250</formula>
      <formula>400</formula>
    </cfRule>
    <cfRule type="cellIs" dxfId="2434" priority="2449" operator="between">
      <formula>60</formula>
      <formula>250</formula>
    </cfRule>
    <cfRule type="cellIs" dxfId="2433" priority="2450" operator="between">
      <formula>5</formula>
      <formula>60</formula>
    </cfRule>
  </conditionalFormatting>
  <conditionalFormatting sqref="L60 R60 X60">
    <cfRule type="cellIs" dxfId="2432" priority="2446" operator="between">
      <formula>0.0001</formula>
      <formula>0.9999</formula>
    </cfRule>
  </conditionalFormatting>
  <conditionalFormatting sqref="M60 S60 Y60">
    <cfRule type="cellIs" dxfId="2431" priority="2445" operator="between">
      <formula>0.0001</formula>
      <formula>9.9999</formula>
    </cfRule>
  </conditionalFormatting>
  <conditionalFormatting sqref="K60 Q60 W60">
    <cfRule type="cellIs" dxfId="2430" priority="2441" operator="between">
      <formula>400</formula>
      <formula>1500</formula>
    </cfRule>
    <cfRule type="cellIs" dxfId="2429" priority="2442" operator="between">
      <formula>250</formula>
      <formula>400</formula>
    </cfRule>
    <cfRule type="cellIs" dxfId="2428" priority="2443" operator="between">
      <formula>60</formula>
      <formula>250</formula>
    </cfRule>
    <cfRule type="cellIs" dxfId="2427" priority="2444" operator="between">
      <formula>5</formula>
      <formula>60</formula>
    </cfRule>
  </conditionalFormatting>
  <conditionalFormatting sqref="L61:L62 R61:R62 X61:X62">
    <cfRule type="cellIs" dxfId="2426" priority="2440" operator="between">
      <formula>0.0001</formula>
      <formula>0.9999</formula>
    </cfRule>
  </conditionalFormatting>
  <conditionalFormatting sqref="M61:M62 S61:S62 Y61:Y62">
    <cfRule type="cellIs" dxfId="2425" priority="2439" operator="between">
      <formula>0.0001</formula>
      <formula>9.9999</formula>
    </cfRule>
  </conditionalFormatting>
  <conditionalFormatting sqref="K61:K62 Q61:Q62 W61:W62">
    <cfRule type="cellIs" dxfId="2424" priority="2435" operator="between">
      <formula>400</formula>
      <formula>1500</formula>
    </cfRule>
    <cfRule type="cellIs" dxfId="2423" priority="2436" operator="between">
      <formula>250</formula>
      <formula>400</formula>
    </cfRule>
    <cfRule type="cellIs" dxfId="2422" priority="2437" operator="between">
      <formula>60</formula>
      <formula>250</formula>
    </cfRule>
    <cfRule type="cellIs" dxfId="2421" priority="2438" operator="between">
      <formula>5</formula>
      <formula>60</formula>
    </cfRule>
  </conditionalFormatting>
  <conditionalFormatting sqref="L63:L64 R63:R64 X63:X64">
    <cfRule type="cellIs" dxfId="2420" priority="2434" operator="between">
      <formula>0.0001</formula>
      <formula>0.9999</formula>
    </cfRule>
  </conditionalFormatting>
  <conditionalFormatting sqref="M63:M64 S63:S64 Y63:Y64">
    <cfRule type="cellIs" dxfId="2419" priority="2433" operator="between">
      <formula>0.0001</formula>
      <formula>9.9999</formula>
    </cfRule>
  </conditionalFormatting>
  <conditionalFormatting sqref="K63:K64 Q63:Q64 W63:W64">
    <cfRule type="cellIs" dxfId="2418" priority="2429" operator="between">
      <formula>400</formula>
      <formula>1500</formula>
    </cfRule>
    <cfRule type="cellIs" dxfId="2417" priority="2430" operator="between">
      <formula>250</formula>
      <formula>400</formula>
    </cfRule>
    <cfRule type="cellIs" dxfId="2416" priority="2431" operator="between">
      <formula>60</formula>
      <formula>250</formula>
    </cfRule>
    <cfRule type="cellIs" dxfId="2415" priority="2432" operator="between">
      <formula>5</formula>
      <formula>60</formula>
    </cfRule>
  </conditionalFormatting>
  <conditionalFormatting sqref="L65:L67 R65:R67 X65:X67">
    <cfRule type="cellIs" dxfId="2414" priority="2428" operator="between">
      <formula>0.0001</formula>
      <formula>0.9999</formula>
    </cfRule>
  </conditionalFormatting>
  <conditionalFormatting sqref="M65:M67 S65:S67 Y65:Y67">
    <cfRule type="cellIs" dxfId="2413" priority="2427" operator="between">
      <formula>0.0001</formula>
      <formula>9.9999</formula>
    </cfRule>
  </conditionalFormatting>
  <conditionalFormatting sqref="K65:K67 Q65:Q67 W65:W67">
    <cfRule type="cellIs" dxfId="2412" priority="2423" operator="between">
      <formula>400</formula>
      <formula>1500</formula>
    </cfRule>
    <cfRule type="cellIs" dxfId="2411" priority="2424" operator="between">
      <formula>250</formula>
      <formula>400</formula>
    </cfRule>
    <cfRule type="cellIs" dxfId="2410" priority="2425" operator="between">
      <formula>60</formula>
      <formula>250</formula>
    </cfRule>
    <cfRule type="cellIs" dxfId="2409" priority="2426" operator="between">
      <formula>5</formula>
      <formula>60</formula>
    </cfRule>
  </conditionalFormatting>
  <conditionalFormatting sqref="L68 R68 X68">
    <cfRule type="cellIs" dxfId="2408" priority="2422" operator="between">
      <formula>0.0001</formula>
      <formula>0.9999</formula>
    </cfRule>
  </conditionalFormatting>
  <conditionalFormatting sqref="M68 S68 Y68">
    <cfRule type="cellIs" dxfId="2407" priority="2421" operator="between">
      <formula>0.0001</formula>
      <formula>9.9999</formula>
    </cfRule>
  </conditionalFormatting>
  <conditionalFormatting sqref="K68 Q68 W68">
    <cfRule type="cellIs" dxfId="2406" priority="2417" operator="between">
      <formula>400</formula>
      <formula>1500</formula>
    </cfRule>
    <cfRule type="cellIs" dxfId="2405" priority="2418" operator="between">
      <formula>250</formula>
      <formula>400</formula>
    </cfRule>
    <cfRule type="cellIs" dxfId="2404" priority="2419" operator="between">
      <formula>60</formula>
      <formula>250</formula>
    </cfRule>
    <cfRule type="cellIs" dxfId="2403" priority="2420" operator="between">
      <formula>5</formula>
      <formula>60</formula>
    </cfRule>
  </conditionalFormatting>
  <conditionalFormatting sqref="L69:L70 R69:R70 X69:X70">
    <cfRule type="cellIs" dxfId="2402" priority="2416" operator="between">
      <formula>0.0001</formula>
      <formula>0.9999</formula>
    </cfRule>
  </conditionalFormatting>
  <conditionalFormatting sqref="M69:M70 S69:S70 Y69:Y70">
    <cfRule type="cellIs" dxfId="2401" priority="2415" operator="between">
      <formula>0.0001</formula>
      <formula>9.9999</formula>
    </cfRule>
  </conditionalFormatting>
  <conditionalFormatting sqref="K69:K70 Q69:Q70 W69:W70">
    <cfRule type="cellIs" dxfId="2400" priority="2411" operator="between">
      <formula>400</formula>
      <formula>1500</formula>
    </cfRule>
    <cfRule type="cellIs" dxfId="2399" priority="2412" operator="between">
      <formula>250</formula>
      <formula>400</formula>
    </cfRule>
    <cfRule type="cellIs" dxfId="2398" priority="2413" operator="between">
      <formula>60</formula>
      <formula>250</formula>
    </cfRule>
    <cfRule type="cellIs" dxfId="2397" priority="2414" operator="between">
      <formula>5</formula>
      <formula>60</formula>
    </cfRule>
  </conditionalFormatting>
  <conditionalFormatting sqref="L71 R71 X71">
    <cfRule type="cellIs" dxfId="2396" priority="2410" operator="between">
      <formula>0.0001</formula>
      <formula>0.9999</formula>
    </cfRule>
  </conditionalFormatting>
  <conditionalFormatting sqref="M71 S71 Y71">
    <cfRule type="cellIs" dxfId="2395" priority="2409" operator="between">
      <formula>0.0001</formula>
      <formula>9.9999</formula>
    </cfRule>
  </conditionalFormatting>
  <conditionalFormatting sqref="K71 Q71 W71">
    <cfRule type="cellIs" dxfId="2394" priority="2405" operator="between">
      <formula>400</formula>
      <formula>1500</formula>
    </cfRule>
    <cfRule type="cellIs" dxfId="2393" priority="2406" operator="between">
      <formula>250</formula>
      <formula>400</formula>
    </cfRule>
    <cfRule type="cellIs" dxfId="2392" priority="2407" operator="between">
      <formula>60</formula>
      <formula>250</formula>
    </cfRule>
    <cfRule type="cellIs" dxfId="2391" priority="2408" operator="between">
      <formula>5</formula>
      <formula>60</formula>
    </cfRule>
  </conditionalFormatting>
  <conditionalFormatting sqref="L72 R72 X72">
    <cfRule type="cellIs" dxfId="2390" priority="2404" operator="between">
      <formula>0.0001</formula>
      <formula>0.9999</formula>
    </cfRule>
  </conditionalFormatting>
  <conditionalFormatting sqref="M72 S72 Y72">
    <cfRule type="cellIs" dxfId="2389" priority="2403" operator="between">
      <formula>0.0001</formula>
      <formula>9.9999</formula>
    </cfRule>
  </conditionalFormatting>
  <conditionalFormatting sqref="K72 Q72 W72">
    <cfRule type="cellIs" dxfId="2388" priority="2399" operator="between">
      <formula>400</formula>
      <formula>1500</formula>
    </cfRule>
    <cfRule type="cellIs" dxfId="2387" priority="2400" operator="between">
      <formula>250</formula>
      <formula>400</formula>
    </cfRule>
    <cfRule type="cellIs" dxfId="2386" priority="2401" operator="between">
      <formula>60</formula>
      <formula>250</formula>
    </cfRule>
    <cfRule type="cellIs" dxfId="2385" priority="2402" operator="between">
      <formula>5</formula>
      <formula>60</formula>
    </cfRule>
  </conditionalFormatting>
  <conditionalFormatting sqref="L73 R73 X73">
    <cfRule type="cellIs" dxfId="2384" priority="2398" operator="between">
      <formula>0.0001</formula>
      <formula>0.9999</formula>
    </cfRule>
  </conditionalFormatting>
  <conditionalFormatting sqref="M73 S73 Y73">
    <cfRule type="cellIs" dxfId="2383" priority="2397" operator="between">
      <formula>0.0001</formula>
      <formula>9.9999</formula>
    </cfRule>
  </conditionalFormatting>
  <conditionalFormatting sqref="K73 Q73 W73">
    <cfRule type="cellIs" dxfId="2382" priority="2393" operator="between">
      <formula>400</formula>
      <formula>1500</formula>
    </cfRule>
    <cfRule type="cellIs" dxfId="2381" priority="2394" operator="between">
      <formula>250</formula>
      <formula>400</formula>
    </cfRule>
    <cfRule type="cellIs" dxfId="2380" priority="2395" operator="between">
      <formula>60</formula>
      <formula>250</formula>
    </cfRule>
    <cfRule type="cellIs" dxfId="2379" priority="2396" operator="between">
      <formula>5</formula>
      <formula>60</formula>
    </cfRule>
  </conditionalFormatting>
  <conditionalFormatting sqref="L74:L76 R74:R76 X74:X76">
    <cfRule type="cellIs" dxfId="2378" priority="2392" operator="between">
      <formula>0.0001</formula>
      <formula>0.9999</formula>
    </cfRule>
  </conditionalFormatting>
  <conditionalFormatting sqref="M74:M76 S74:S76 Y74:Y76">
    <cfRule type="cellIs" dxfId="2377" priority="2391" operator="between">
      <formula>0.0001</formula>
      <formula>9.9999</formula>
    </cfRule>
  </conditionalFormatting>
  <conditionalFormatting sqref="K74:K76 Q74:Q76 W74:W76">
    <cfRule type="cellIs" dxfId="2376" priority="2387" operator="between">
      <formula>400</formula>
      <formula>1500</formula>
    </cfRule>
    <cfRule type="cellIs" dxfId="2375" priority="2388" operator="between">
      <formula>250</formula>
      <formula>400</formula>
    </cfRule>
    <cfRule type="cellIs" dxfId="2374" priority="2389" operator="between">
      <formula>60</formula>
      <formula>250</formula>
    </cfRule>
    <cfRule type="cellIs" dxfId="2373" priority="2390" operator="between">
      <formula>5</formula>
      <formula>60</formula>
    </cfRule>
  </conditionalFormatting>
  <conditionalFormatting sqref="L77 R77 X77">
    <cfRule type="cellIs" dxfId="2372" priority="2386" operator="between">
      <formula>0.0001</formula>
      <formula>0.9999</formula>
    </cfRule>
  </conditionalFormatting>
  <conditionalFormatting sqref="M77 S77 Y77">
    <cfRule type="cellIs" dxfId="2371" priority="2385" operator="between">
      <formula>0.0001</formula>
      <formula>9.9999</formula>
    </cfRule>
  </conditionalFormatting>
  <conditionalFormatting sqref="K77 Q77 W77">
    <cfRule type="cellIs" dxfId="2370" priority="2381" operator="between">
      <formula>400</formula>
      <formula>1500</formula>
    </cfRule>
    <cfRule type="cellIs" dxfId="2369" priority="2382" operator="between">
      <formula>250</formula>
      <formula>400</formula>
    </cfRule>
    <cfRule type="cellIs" dxfId="2368" priority="2383" operator="between">
      <formula>60</formula>
      <formula>250</formula>
    </cfRule>
    <cfRule type="cellIs" dxfId="2367" priority="2384" operator="between">
      <formula>5</formula>
      <formula>60</formula>
    </cfRule>
  </conditionalFormatting>
  <conditionalFormatting sqref="L78 R78 X78">
    <cfRule type="cellIs" dxfId="2366" priority="2380" operator="between">
      <formula>0.0001</formula>
      <formula>0.9999</formula>
    </cfRule>
  </conditionalFormatting>
  <conditionalFormatting sqref="M78 S78 Y78">
    <cfRule type="cellIs" dxfId="2365" priority="2379" operator="between">
      <formula>0.0001</formula>
      <formula>9.9999</formula>
    </cfRule>
  </conditionalFormatting>
  <conditionalFormatting sqref="K78 Q78 W78">
    <cfRule type="cellIs" dxfId="2364" priority="2375" operator="between">
      <formula>400</formula>
      <formula>1500</formula>
    </cfRule>
    <cfRule type="cellIs" dxfId="2363" priority="2376" operator="between">
      <formula>250</formula>
      <formula>400</formula>
    </cfRule>
    <cfRule type="cellIs" dxfId="2362" priority="2377" operator="between">
      <formula>60</formula>
      <formula>250</formula>
    </cfRule>
    <cfRule type="cellIs" dxfId="2361" priority="2378" operator="between">
      <formula>5</formula>
      <formula>60</formula>
    </cfRule>
  </conditionalFormatting>
  <conditionalFormatting sqref="L79 R79 X79">
    <cfRule type="cellIs" dxfId="2360" priority="2374" operator="between">
      <formula>0.0001</formula>
      <formula>0.9999</formula>
    </cfRule>
  </conditionalFormatting>
  <conditionalFormatting sqref="M79 S79 Y79">
    <cfRule type="cellIs" dxfId="2359" priority="2373" operator="between">
      <formula>0.0001</formula>
      <formula>9.9999</formula>
    </cfRule>
  </conditionalFormatting>
  <conditionalFormatting sqref="K79 Q79 W79">
    <cfRule type="cellIs" dxfId="2358" priority="2369" operator="between">
      <formula>400</formula>
      <formula>1500</formula>
    </cfRule>
    <cfRule type="cellIs" dxfId="2357" priority="2370" operator="between">
      <formula>250</formula>
      <formula>400</formula>
    </cfRule>
    <cfRule type="cellIs" dxfId="2356" priority="2371" operator="between">
      <formula>60</formula>
      <formula>250</formula>
    </cfRule>
    <cfRule type="cellIs" dxfId="2355" priority="2372" operator="between">
      <formula>5</formula>
      <formula>60</formula>
    </cfRule>
  </conditionalFormatting>
  <conditionalFormatting sqref="L80:L81 R80:R81 X80:X81">
    <cfRule type="cellIs" dxfId="2354" priority="2368" operator="between">
      <formula>0.0001</formula>
      <formula>0.9999</formula>
    </cfRule>
  </conditionalFormatting>
  <conditionalFormatting sqref="M80:M81 S80:S81 Y80:Y81">
    <cfRule type="cellIs" dxfId="2353" priority="2367" operator="between">
      <formula>0.0001</formula>
      <formula>9.9999</formula>
    </cfRule>
  </conditionalFormatting>
  <conditionalFormatting sqref="K80:K81 Q80:Q81 W80:W81">
    <cfRule type="cellIs" dxfId="2352" priority="2363" operator="between">
      <formula>400</formula>
      <formula>1500</formula>
    </cfRule>
    <cfRule type="cellIs" dxfId="2351" priority="2364" operator="between">
      <formula>250</formula>
      <formula>400</formula>
    </cfRule>
    <cfRule type="cellIs" dxfId="2350" priority="2365" operator="between">
      <formula>60</formula>
      <formula>250</formula>
    </cfRule>
    <cfRule type="cellIs" dxfId="2349" priority="2366" operator="between">
      <formula>5</formula>
      <formula>60</formula>
    </cfRule>
  </conditionalFormatting>
  <conditionalFormatting sqref="L82:L83 R82:R83 X82:X83">
    <cfRule type="cellIs" dxfId="2348" priority="2362" operator="between">
      <formula>0.0001</formula>
      <formula>0.9999</formula>
    </cfRule>
  </conditionalFormatting>
  <conditionalFormatting sqref="M82:M83 S82:S83 Y82:Y83">
    <cfRule type="cellIs" dxfId="2347" priority="2361" operator="between">
      <formula>0.0001</formula>
      <formula>9.9999</formula>
    </cfRule>
  </conditionalFormatting>
  <conditionalFormatting sqref="K82:K83 Q82:Q83 W82:W83">
    <cfRule type="cellIs" dxfId="2346" priority="2357" operator="between">
      <formula>400</formula>
      <formula>1500</formula>
    </cfRule>
    <cfRule type="cellIs" dxfId="2345" priority="2358" operator="between">
      <formula>250</formula>
      <formula>400</formula>
    </cfRule>
    <cfRule type="cellIs" dxfId="2344" priority="2359" operator="between">
      <formula>60</formula>
      <formula>250</formula>
    </cfRule>
    <cfRule type="cellIs" dxfId="2343" priority="2360" operator="between">
      <formula>5</formula>
      <formula>60</formula>
    </cfRule>
  </conditionalFormatting>
  <conditionalFormatting sqref="L84:L86 R84:R86 X84:X86">
    <cfRule type="cellIs" dxfId="2342" priority="2356" operator="between">
      <formula>0.0001</formula>
      <formula>0.9999</formula>
    </cfRule>
  </conditionalFormatting>
  <conditionalFormatting sqref="M84:M86 S84:S86 Y84:Y86">
    <cfRule type="cellIs" dxfId="2341" priority="2355" operator="between">
      <formula>0.0001</formula>
      <formula>9.9999</formula>
    </cfRule>
  </conditionalFormatting>
  <conditionalFormatting sqref="K84:K86 Q84:Q86 W84:W86">
    <cfRule type="cellIs" dxfId="2340" priority="2351" operator="between">
      <formula>400</formula>
      <formula>1500</formula>
    </cfRule>
    <cfRule type="cellIs" dxfId="2339" priority="2352" operator="between">
      <formula>250</formula>
      <formula>400</formula>
    </cfRule>
    <cfRule type="cellIs" dxfId="2338" priority="2353" operator="between">
      <formula>60</formula>
      <formula>250</formula>
    </cfRule>
    <cfRule type="cellIs" dxfId="2337" priority="2354" operator="between">
      <formula>5</formula>
      <formula>60</formula>
    </cfRule>
  </conditionalFormatting>
  <conditionalFormatting sqref="L87:L88 R87:R88 X87:X88">
    <cfRule type="cellIs" dxfId="2336" priority="2350" operator="between">
      <formula>0.0001</formula>
      <formula>0.9999</formula>
    </cfRule>
  </conditionalFormatting>
  <conditionalFormatting sqref="M87:M88 S87:S88 Y87:Y88">
    <cfRule type="cellIs" dxfId="2335" priority="2349" operator="between">
      <formula>0.0001</formula>
      <formula>9.9999</formula>
    </cfRule>
  </conditionalFormatting>
  <conditionalFormatting sqref="K87:K88 Q87:Q88 W87:W88">
    <cfRule type="cellIs" dxfId="2334" priority="2345" operator="between">
      <formula>400</formula>
      <formula>1500</formula>
    </cfRule>
    <cfRule type="cellIs" dxfId="2333" priority="2346" operator="between">
      <formula>250</formula>
      <formula>400</formula>
    </cfRule>
    <cfRule type="cellIs" dxfId="2332" priority="2347" operator="between">
      <formula>60</formula>
      <formula>250</formula>
    </cfRule>
    <cfRule type="cellIs" dxfId="2331" priority="2348" operator="between">
      <formula>5</formula>
      <formula>60</formula>
    </cfRule>
  </conditionalFormatting>
  <conditionalFormatting sqref="L89 R89 X89">
    <cfRule type="cellIs" dxfId="2330" priority="2344" operator="between">
      <formula>0.0001</formula>
      <formula>0.9999</formula>
    </cfRule>
  </conditionalFormatting>
  <conditionalFormatting sqref="M89 S89 Y89">
    <cfRule type="cellIs" dxfId="2329" priority="2343" operator="between">
      <formula>0.0001</formula>
      <formula>9.9999</formula>
    </cfRule>
  </conditionalFormatting>
  <conditionalFormatting sqref="K89 Q89 W89">
    <cfRule type="cellIs" dxfId="2328" priority="2339" operator="between">
      <formula>400</formula>
      <formula>1500</formula>
    </cfRule>
    <cfRule type="cellIs" dxfId="2327" priority="2340" operator="between">
      <formula>250</formula>
      <formula>400</formula>
    </cfRule>
    <cfRule type="cellIs" dxfId="2326" priority="2341" operator="between">
      <formula>60</formula>
      <formula>250</formula>
    </cfRule>
    <cfRule type="cellIs" dxfId="2325" priority="2342" operator="between">
      <formula>5</formula>
      <formula>60</formula>
    </cfRule>
  </conditionalFormatting>
  <conditionalFormatting sqref="L90:L91 R90:R91 X90:X91">
    <cfRule type="cellIs" dxfId="2324" priority="2338" operator="between">
      <formula>0.0001</formula>
      <formula>0.9999</formula>
    </cfRule>
  </conditionalFormatting>
  <conditionalFormatting sqref="M90:M91 S90:S91 Y90:Y91">
    <cfRule type="cellIs" dxfId="2323" priority="2337" operator="between">
      <formula>0.0001</formula>
      <formula>9.9999</formula>
    </cfRule>
  </conditionalFormatting>
  <conditionalFormatting sqref="K90:K91 Q90:Q91 W90:W91">
    <cfRule type="cellIs" dxfId="2322" priority="2333" operator="between">
      <formula>400</formula>
      <formula>1500</formula>
    </cfRule>
    <cfRule type="cellIs" dxfId="2321" priority="2334" operator="between">
      <formula>250</formula>
      <formula>400</formula>
    </cfRule>
    <cfRule type="cellIs" dxfId="2320" priority="2335" operator="between">
      <formula>60</formula>
      <formula>250</formula>
    </cfRule>
    <cfRule type="cellIs" dxfId="2319" priority="2336" operator="between">
      <formula>5</formula>
      <formula>60</formula>
    </cfRule>
  </conditionalFormatting>
  <conditionalFormatting sqref="L92 R92 X92">
    <cfRule type="cellIs" dxfId="2318" priority="2332" operator="between">
      <formula>0.0001</formula>
      <formula>0.9999</formula>
    </cfRule>
  </conditionalFormatting>
  <conditionalFormatting sqref="M92 S92 Y92">
    <cfRule type="cellIs" dxfId="2317" priority="2331" operator="between">
      <formula>0.0001</formula>
      <formula>9.9999</formula>
    </cfRule>
  </conditionalFormatting>
  <conditionalFormatting sqref="K92 Q92 W92">
    <cfRule type="cellIs" dxfId="2316" priority="2327" operator="between">
      <formula>400</formula>
      <formula>1500</formula>
    </cfRule>
    <cfRule type="cellIs" dxfId="2315" priority="2328" operator="between">
      <formula>250</formula>
      <formula>400</formula>
    </cfRule>
    <cfRule type="cellIs" dxfId="2314" priority="2329" operator="between">
      <formula>60</formula>
      <formula>250</formula>
    </cfRule>
    <cfRule type="cellIs" dxfId="2313" priority="2330" operator="between">
      <formula>5</formula>
      <formula>60</formula>
    </cfRule>
  </conditionalFormatting>
  <conditionalFormatting sqref="L93:L95 R93:R95 X93:X95">
    <cfRule type="cellIs" dxfId="2312" priority="2326" operator="between">
      <formula>0.0001</formula>
      <formula>0.9999</formula>
    </cfRule>
  </conditionalFormatting>
  <conditionalFormatting sqref="M93:M95 S93:S95 Y93:Y95">
    <cfRule type="cellIs" dxfId="2311" priority="2325" operator="between">
      <formula>0.0001</formula>
      <formula>9.9999</formula>
    </cfRule>
  </conditionalFormatting>
  <conditionalFormatting sqref="K93:K95 Q93:Q95 W93:W95">
    <cfRule type="cellIs" dxfId="2310" priority="2321" operator="between">
      <formula>400</formula>
      <formula>1500</formula>
    </cfRule>
    <cfRule type="cellIs" dxfId="2309" priority="2322" operator="between">
      <formula>250</formula>
      <formula>400</formula>
    </cfRule>
    <cfRule type="cellIs" dxfId="2308" priority="2323" operator="between">
      <formula>60</formula>
      <formula>250</formula>
    </cfRule>
    <cfRule type="cellIs" dxfId="2307" priority="2324" operator="between">
      <formula>5</formula>
      <formula>60</formula>
    </cfRule>
  </conditionalFormatting>
  <conditionalFormatting sqref="L96 R96 X96">
    <cfRule type="cellIs" dxfId="2306" priority="2320" operator="between">
      <formula>0.0001</formula>
      <formula>0.9999</formula>
    </cfRule>
  </conditionalFormatting>
  <conditionalFormatting sqref="M96 S96 Y96">
    <cfRule type="cellIs" dxfId="2305" priority="2319" operator="between">
      <formula>0.0001</formula>
      <formula>9.9999</formula>
    </cfRule>
  </conditionalFormatting>
  <conditionalFormatting sqref="K96 Q96 W96">
    <cfRule type="cellIs" dxfId="2304" priority="2315" operator="between">
      <formula>400</formula>
      <formula>1500</formula>
    </cfRule>
    <cfRule type="cellIs" dxfId="2303" priority="2316" operator="between">
      <formula>250</formula>
      <formula>400</formula>
    </cfRule>
    <cfRule type="cellIs" dxfId="2302" priority="2317" operator="between">
      <formula>60</formula>
      <formula>250</formula>
    </cfRule>
    <cfRule type="cellIs" dxfId="2301" priority="2318" operator="between">
      <formula>5</formula>
      <formula>60</formula>
    </cfRule>
  </conditionalFormatting>
  <conditionalFormatting sqref="L97:L99 R97:R99 X97:X99">
    <cfRule type="cellIs" dxfId="2300" priority="2314" operator="between">
      <formula>0.0001</formula>
      <formula>0.9999</formula>
    </cfRule>
  </conditionalFormatting>
  <conditionalFormatting sqref="M97:M99 S97:S99 Y97:Y99">
    <cfRule type="cellIs" dxfId="2299" priority="2313" operator="between">
      <formula>0.0001</formula>
      <formula>9.9999</formula>
    </cfRule>
  </conditionalFormatting>
  <conditionalFormatting sqref="K97:K99 Q97:Q99 W97:W99">
    <cfRule type="cellIs" dxfId="2298" priority="2309" operator="between">
      <formula>400</formula>
      <formula>1500</formula>
    </cfRule>
    <cfRule type="cellIs" dxfId="2297" priority="2310" operator="between">
      <formula>250</formula>
      <formula>400</formula>
    </cfRule>
    <cfRule type="cellIs" dxfId="2296" priority="2311" operator="between">
      <formula>60</formula>
      <formula>250</formula>
    </cfRule>
    <cfRule type="cellIs" dxfId="2295" priority="2312" operator="between">
      <formula>5</formula>
      <formula>60</formula>
    </cfRule>
  </conditionalFormatting>
  <conditionalFormatting sqref="L100:L102 R100:R102 X100:X102">
    <cfRule type="cellIs" dxfId="2294" priority="2308" operator="between">
      <formula>0.0001</formula>
      <formula>0.9999</formula>
    </cfRule>
  </conditionalFormatting>
  <conditionalFormatting sqref="M100:M102 S100:S102 Y100:Y102">
    <cfRule type="cellIs" dxfId="2293" priority="2307" operator="between">
      <formula>0.0001</formula>
      <formula>9.9999</formula>
    </cfRule>
  </conditionalFormatting>
  <conditionalFormatting sqref="K100:K102 Q100:Q102 W100:W102">
    <cfRule type="cellIs" dxfId="2292" priority="2303" operator="between">
      <formula>400</formula>
      <formula>1500</formula>
    </cfRule>
    <cfRule type="cellIs" dxfId="2291" priority="2304" operator="between">
      <formula>250</formula>
      <formula>400</formula>
    </cfRule>
    <cfRule type="cellIs" dxfId="2290" priority="2305" operator="between">
      <formula>60</formula>
      <formula>250</formula>
    </cfRule>
    <cfRule type="cellIs" dxfId="2289" priority="2306" operator="between">
      <formula>5</formula>
      <formula>60</formula>
    </cfRule>
  </conditionalFormatting>
  <conditionalFormatting sqref="L103 R103 X103">
    <cfRule type="cellIs" dxfId="2288" priority="2302" operator="between">
      <formula>0.0001</formula>
      <formula>0.9999</formula>
    </cfRule>
  </conditionalFormatting>
  <conditionalFormatting sqref="M103 S103 Y103">
    <cfRule type="cellIs" dxfId="2287" priority="2301" operator="between">
      <formula>0.0001</formula>
      <formula>9.9999</formula>
    </cfRule>
  </conditionalFormatting>
  <conditionalFormatting sqref="K103 Q103 W103">
    <cfRule type="cellIs" dxfId="2286" priority="2297" operator="between">
      <formula>400</formula>
      <formula>1500</formula>
    </cfRule>
    <cfRule type="cellIs" dxfId="2285" priority="2298" operator="between">
      <formula>250</formula>
      <formula>400</formula>
    </cfRule>
    <cfRule type="cellIs" dxfId="2284" priority="2299" operator="between">
      <formula>60</formula>
      <formula>250</formula>
    </cfRule>
    <cfRule type="cellIs" dxfId="2283" priority="2300" operator="between">
      <formula>5</formula>
      <formula>60</formula>
    </cfRule>
  </conditionalFormatting>
  <conditionalFormatting sqref="L104 R104 X104">
    <cfRule type="cellIs" dxfId="2282" priority="2296" operator="between">
      <formula>0.0001</formula>
      <formula>0.9999</formula>
    </cfRule>
  </conditionalFormatting>
  <conditionalFormatting sqref="M104 S104 Y104">
    <cfRule type="cellIs" dxfId="2281" priority="2295" operator="between">
      <formula>0.0001</formula>
      <formula>9.9999</formula>
    </cfRule>
  </conditionalFormatting>
  <conditionalFormatting sqref="K104 Q104 W104">
    <cfRule type="cellIs" dxfId="2280" priority="2291" operator="between">
      <formula>400</formula>
      <formula>1500</formula>
    </cfRule>
    <cfRule type="cellIs" dxfId="2279" priority="2292" operator="between">
      <formula>250</formula>
      <formula>400</formula>
    </cfRule>
    <cfRule type="cellIs" dxfId="2278" priority="2293" operator="between">
      <formula>60</formula>
      <formula>250</formula>
    </cfRule>
    <cfRule type="cellIs" dxfId="2277" priority="2294" operator="between">
      <formula>5</formula>
      <formula>60</formula>
    </cfRule>
  </conditionalFormatting>
  <conditionalFormatting sqref="L105:L108 R105:R108 X105:X108">
    <cfRule type="cellIs" dxfId="2276" priority="2290" operator="between">
      <formula>0.0001</formula>
      <formula>0.9999</formula>
    </cfRule>
  </conditionalFormatting>
  <conditionalFormatting sqref="M105:M108 S105:S108 Y105:Y108">
    <cfRule type="cellIs" dxfId="2275" priority="2289" operator="between">
      <formula>0.0001</formula>
      <formula>9.9999</formula>
    </cfRule>
  </conditionalFormatting>
  <conditionalFormatting sqref="K105:K108 Q105:Q108 W105:W108">
    <cfRule type="cellIs" dxfId="2274" priority="2285" operator="between">
      <formula>400</formula>
      <formula>1500</formula>
    </cfRule>
    <cfRule type="cellIs" dxfId="2273" priority="2286" operator="between">
      <formula>250</formula>
      <formula>400</formula>
    </cfRule>
    <cfRule type="cellIs" dxfId="2272" priority="2287" operator="between">
      <formula>60</formula>
      <formula>250</formula>
    </cfRule>
    <cfRule type="cellIs" dxfId="2271" priority="2288" operator="between">
      <formula>5</formula>
      <formula>60</formula>
    </cfRule>
  </conditionalFormatting>
  <conditionalFormatting sqref="L109:L110 R109:R110 X109:X110">
    <cfRule type="cellIs" dxfId="2270" priority="2284" operator="between">
      <formula>0.0001</formula>
      <formula>0.9999</formula>
    </cfRule>
  </conditionalFormatting>
  <conditionalFormatting sqref="M109:M110 S109:S110 Y109:Y110">
    <cfRule type="cellIs" dxfId="2269" priority="2283" operator="between">
      <formula>0.0001</formula>
      <formula>9.9999</formula>
    </cfRule>
  </conditionalFormatting>
  <conditionalFormatting sqref="K109:K110 Q109:Q110 W109:W110">
    <cfRule type="cellIs" dxfId="2268" priority="2279" operator="between">
      <formula>400</formula>
      <formula>1500</formula>
    </cfRule>
    <cfRule type="cellIs" dxfId="2267" priority="2280" operator="between">
      <formula>250</formula>
      <formula>400</formula>
    </cfRule>
    <cfRule type="cellIs" dxfId="2266" priority="2281" operator="between">
      <formula>60</formula>
      <formula>250</formula>
    </cfRule>
    <cfRule type="cellIs" dxfId="2265" priority="2282" operator="between">
      <formula>5</formula>
      <formula>60</formula>
    </cfRule>
  </conditionalFormatting>
  <conditionalFormatting sqref="L111:L112 R111:R112 X111:X112">
    <cfRule type="cellIs" dxfId="2264" priority="2278" operator="between">
      <formula>0.0001</formula>
      <formula>0.9999</formula>
    </cfRule>
  </conditionalFormatting>
  <conditionalFormatting sqref="M111:M112 S111:S112 Y111:Y112">
    <cfRule type="cellIs" dxfId="2263" priority="2277" operator="between">
      <formula>0.0001</formula>
      <formula>9.9999</formula>
    </cfRule>
  </conditionalFormatting>
  <conditionalFormatting sqref="K111:K112 Q111:Q112 W111:W112">
    <cfRule type="cellIs" dxfId="2262" priority="2273" operator="between">
      <formula>400</formula>
      <formula>1500</formula>
    </cfRule>
    <cfRule type="cellIs" dxfId="2261" priority="2274" operator="between">
      <formula>250</formula>
      <formula>400</formula>
    </cfRule>
    <cfRule type="cellIs" dxfId="2260" priority="2275" operator="between">
      <formula>60</formula>
      <formula>250</formula>
    </cfRule>
    <cfRule type="cellIs" dxfId="2259" priority="2276" operator="between">
      <formula>5</formula>
      <formula>60</formula>
    </cfRule>
  </conditionalFormatting>
  <conditionalFormatting sqref="L113 R113 X113">
    <cfRule type="cellIs" dxfId="2258" priority="2272" operator="between">
      <formula>0.0001</formula>
      <formula>0.9999</formula>
    </cfRule>
  </conditionalFormatting>
  <conditionalFormatting sqref="M113 S113 Y113">
    <cfRule type="cellIs" dxfId="2257" priority="2271" operator="between">
      <formula>0.0001</formula>
      <formula>9.9999</formula>
    </cfRule>
  </conditionalFormatting>
  <conditionalFormatting sqref="K113 Q113 W113">
    <cfRule type="cellIs" dxfId="2256" priority="2267" operator="between">
      <formula>400</formula>
      <formula>1500</formula>
    </cfRule>
    <cfRule type="cellIs" dxfId="2255" priority="2268" operator="between">
      <formula>250</formula>
      <formula>400</formula>
    </cfRule>
    <cfRule type="cellIs" dxfId="2254" priority="2269" operator="between">
      <formula>60</formula>
      <formula>250</formula>
    </cfRule>
    <cfRule type="cellIs" dxfId="2253" priority="2270" operator="between">
      <formula>5</formula>
      <formula>60</formula>
    </cfRule>
  </conditionalFormatting>
  <conditionalFormatting sqref="L114:L116 R114:R116 X114:X116">
    <cfRule type="cellIs" dxfId="2252" priority="2266" operator="between">
      <formula>0.0001</formula>
      <formula>0.9999</formula>
    </cfRule>
  </conditionalFormatting>
  <conditionalFormatting sqref="M114:M116 S114:S116 Y114:Y116">
    <cfRule type="cellIs" dxfId="2251" priority="2265" operator="between">
      <formula>0.0001</formula>
      <formula>9.9999</formula>
    </cfRule>
  </conditionalFormatting>
  <conditionalFormatting sqref="K114:K116 Q114:Q116 W114:W116">
    <cfRule type="cellIs" dxfId="2250" priority="2261" operator="between">
      <formula>400</formula>
      <formula>1500</formula>
    </cfRule>
    <cfRule type="cellIs" dxfId="2249" priority="2262" operator="between">
      <formula>250</formula>
      <formula>400</formula>
    </cfRule>
    <cfRule type="cellIs" dxfId="2248" priority="2263" operator="between">
      <formula>60</formula>
      <formula>250</formula>
    </cfRule>
    <cfRule type="cellIs" dxfId="2247" priority="2264" operator="between">
      <formula>5</formula>
      <formula>60</formula>
    </cfRule>
  </conditionalFormatting>
  <conditionalFormatting sqref="L117 R117 X117">
    <cfRule type="cellIs" dxfId="2246" priority="2260" operator="between">
      <formula>0.0001</formula>
      <formula>0.9999</formula>
    </cfRule>
  </conditionalFormatting>
  <conditionalFormatting sqref="M117 S117 Y117">
    <cfRule type="cellIs" dxfId="2245" priority="2259" operator="between">
      <formula>0.0001</formula>
      <formula>9.9999</formula>
    </cfRule>
  </conditionalFormatting>
  <conditionalFormatting sqref="K117 Q117 W117">
    <cfRule type="cellIs" dxfId="2244" priority="2255" operator="between">
      <formula>400</formula>
      <formula>1500</formula>
    </cfRule>
    <cfRule type="cellIs" dxfId="2243" priority="2256" operator="between">
      <formula>250</formula>
      <formula>400</formula>
    </cfRule>
    <cfRule type="cellIs" dxfId="2242" priority="2257" operator="between">
      <formula>60</formula>
      <formula>250</formula>
    </cfRule>
    <cfRule type="cellIs" dxfId="2241" priority="2258" operator="between">
      <formula>5</formula>
      <formula>60</formula>
    </cfRule>
  </conditionalFormatting>
  <conditionalFormatting sqref="L118:L120 R118:R120 X118:X120">
    <cfRule type="cellIs" dxfId="2240" priority="2254" operator="between">
      <formula>0.0001</formula>
      <formula>0.9999</formula>
    </cfRule>
  </conditionalFormatting>
  <conditionalFormatting sqref="M118:M120 S118:S120 Y118:Y120">
    <cfRule type="cellIs" dxfId="2239" priority="2253" operator="between">
      <formula>0.0001</formula>
      <formula>9.9999</formula>
    </cfRule>
  </conditionalFormatting>
  <conditionalFormatting sqref="K118:K120 Q118:Q120 W118:W120">
    <cfRule type="cellIs" dxfId="2238" priority="2249" operator="between">
      <formula>400</formula>
      <formula>1500</formula>
    </cfRule>
    <cfRule type="cellIs" dxfId="2237" priority="2250" operator="between">
      <formula>250</formula>
      <formula>400</formula>
    </cfRule>
    <cfRule type="cellIs" dxfId="2236" priority="2251" operator="between">
      <formula>60</formula>
      <formula>250</formula>
    </cfRule>
    <cfRule type="cellIs" dxfId="2235" priority="2252" operator="between">
      <formula>5</formula>
      <formula>60</formula>
    </cfRule>
  </conditionalFormatting>
  <conditionalFormatting sqref="L124:L125 R124:R125 X124:X125">
    <cfRule type="cellIs" dxfId="2234" priority="2248" operator="between">
      <formula>0.0001</formula>
      <formula>0.9999</formula>
    </cfRule>
  </conditionalFormatting>
  <conditionalFormatting sqref="M124:M125 S124:S125 Y124:Y125">
    <cfRule type="cellIs" dxfId="2233" priority="2247" operator="between">
      <formula>0.0001</formula>
      <formula>9.9999</formula>
    </cfRule>
  </conditionalFormatting>
  <conditionalFormatting sqref="K124:K125 Q124:Q125 W124:W125">
    <cfRule type="cellIs" dxfId="2232" priority="2243" operator="between">
      <formula>400</formula>
      <formula>1500</formula>
    </cfRule>
    <cfRule type="cellIs" dxfId="2231" priority="2244" operator="between">
      <formula>250</formula>
      <formula>400</formula>
    </cfRule>
    <cfRule type="cellIs" dxfId="2230" priority="2245" operator="between">
      <formula>60</formula>
      <formula>250</formula>
    </cfRule>
    <cfRule type="cellIs" dxfId="2229" priority="2246" operator="between">
      <formula>5</formula>
      <formula>60</formula>
    </cfRule>
  </conditionalFormatting>
  <conditionalFormatting sqref="L126 R126 X126">
    <cfRule type="cellIs" dxfId="2228" priority="2242" operator="between">
      <formula>0.0001</formula>
      <formula>0.9999</formula>
    </cfRule>
  </conditionalFormatting>
  <conditionalFormatting sqref="M126 S126 Y126">
    <cfRule type="cellIs" dxfId="2227" priority="2241" operator="between">
      <formula>0.0001</formula>
      <formula>9.9999</formula>
    </cfRule>
  </conditionalFormatting>
  <conditionalFormatting sqref="K126 Q126 W126">
    <cfRule type="cellIs" dxfId="2226" priority="2237" operator="between">
      <formula>400</formula>
      <formula>1500</formula>
    </cfRule>
    <cfRule type="cellIs" dxfId="2225" priority="2238" operator="between">
      <formula>250</formula>
      <formula>400</formula>
    </cfRule>
    <cfRule type="cellIs" dxfId="2224" priority="2239" operator="between">
      <formula>60</formula>
      <formula>250</formula>
    </cfRule>
    <cfRule type="cellIs" dxfId="2223" priority="2240" operator="between">
      <formula>5</formula>
      <formula>60</formula>
    </cfRule>
  </conditionalFormatting>
  <conditionalFormatting sqref="L129 R129 X129">
    <cfRule type="cellIs" dxfId="2222" priority="2236" operator="between">
      <formula>0.0001</formula>
      <formula>0.9999</formula>
    </cfRule>
  </conditionalFormatting>
  <conditionalFormatting sqref="M129 S129 Y129">
    <cfRule type="cellIs" dxfId="2221" priority="2235" operator="between">
      <formula>0.0001</formula>
      <formula>9.9999</formula>
    </cfRule>
  </conditionalFormatting>
  <conditionalFormatting sqref="K129 Q129 W129">
    <cfRule type="cellIs" dxfId="2220" priority="2231" operator="between">
      <formula>400</formula>
      <formula>1500</formula>
    </cfRule>
    <cfRule type="cellIs" dxfId="2219" priority="2232" operator="between">
      <formula>250</formula>
      <formula>400</formula>
    </cfRule>
    <cfRule type="cellIs" dxfId="2218" priority="2233" operator="between">
      <formula>60</formula>
      <formula>250</formula>
    </cfRule>
    <cfRule type="cellIs" dxfId="2217" priority="2234" operator="between">
      <formula>5</formula>
      <formula>60</formula>
    </cfRule>
  </conditionalFormatting>
  <conditionalFormatting sqref="L130 R130 X130">
    <cfRule type="cellIs" dxfId="2216" priority="2230" operator="between">
      <formula>0.0001</formula>
      <formula>0.9999</formula>
    </cfRule>
  </conditionalFormatting>
  <conditionalFormatting sqref="M130 S130 Y130">
    <cfRule type="cellIs" dxfId="2215" priority="2229" operator="between">
      <formula>0.0001</formula>
      <formula>9.9999</formula>
    </cfRule>
  </conditionalFormatting>
  <conditionalFormatting sqref="K130 Q130 W130">
    <cfRule type="cellIs" dxfId="2214" priority="2225" operator="between">
      <formula>400</formula>
      <formula>1500</formula>
    </cfRule>
    <cfRule type="cellIs" dxfId="2213" priority="2226" operator="between">
      <formula>250</formula>
      <formula>400</formula>
    </cfRule>
    <cfRule type="cellIs" dxfId="2212" priority="2227" operator="between">
      <formula>60</formula>
      <formula>250</formula>
    </cfRule>
    <cfRule type="cellIs" dxfId="2211" priority="2228" operator="between">
      <formula>5</formula>
      <formula>60</formula>
    </cfRule>
  </conditionalFormatting>
  <conditionalFormatting sqref="L131 R131 X131">
    <cfRule type="cellIs" dxfId="2210" priority="2224" operator="between">
      <formula>0.0001</formula>
      <formula>0.9999</formula>
    </cfRule>
  </conditionalFormatting>
  <conditionalFormatting sqref="M131 S131 Y131">
    <cfRule type="cellIs" dxfId="2209" priority="2223" operator="between">
      <formula>0.0001</formula>
      <formula>9.9999</formula>
    </cfRule>
  </conditionalFormatting>
  <conditionalFormatting sqref="K131 Q131 W131">
    <cfRule type="cellIs" dxfId="2208" priority="2219" operator="between">
      <formula>400</formula>
      <formula>1500</formula>
    </cfRule>
    <cfRule type="cellIs" dxfId="2207" priority="2220" operator="between">
      <formula>250</formula>
      <formula>400</formula>
    </cfRule>
    <cfRule type="cellIs" dxfId="2206" priority="2221" operator="between">
      <formula>60</formula>
      <formula>250</formula>
    </cfRule>
    <cfRule type="cellIs" dxfId="2205" priority="2222" operator="between">
      <formula>5</formula>
      <formula>60</formula>
    </cfRule>
  </conditionalFormatting>
  <conditionalFormatting sqref="L132:L135 R132:R135 X132:X135">
    <cfRule type="cellIs" dxfId="2204" priority="2218" operator="between">
      <formula>0.0001</formula>
      <formula>0.9999</formula>
    </cfRule>
  </conditionalFormatting>
  <conditionalFormatting sqref="M132:M135 S132:S135 Y132:Y135">
    <cfRule type="cellIs" dxfId="2203" priority="2217" operator="between">
      <formula>0.0001</formula>
      <formula>9.9999</formula>
    </cfRule>
  </conditionalFormatting>
  <conditionalFormatting sqref="K132:K135 Q132:Q135 W132:W135">
    <cfRule type="cellIs" dxfId="2202" priority="2213" operator="between">
      <formula>400</formula>
      <formula>1500</formula>
    </cfRule>
    <cfRule type="cellIs" dxfId="2201" priority="2214" operator="between">
      <formula>250</formula>
      <formula>400</formula>
    </cfRule>
    <cfRule type="cellIs" dxfId="2200" priority="2215" operator="between">
      <formula>60</formula>
      <formula>250</formula>
    </cfRule>
    <cfRule type="cellIs" dxfId="2199" priority="2216" operator="between">
      <formula>5</formula>
      <formula>60</formula>
    </cfRule>
  </conditionalFormatting>
  <conditionalFormatting sqref="L136:L138 R136:R138 X136:X138">
    <cfRule type="cellIs" dxfId="2198" priority="2212" operator="between">
      <formula>0.0001</formula>
      <formula>0.9999</formula>
    </cfRule>
  </conditionalFormatting>
  <conditionalFormatting sqref="M136:M138 S136:S138 Y136:Y138">
    <cfRule type="cellIs" dxfId="2197" priority="2211" operator="between">
      <formula>0.0001</formula>
      <formula>9.9999</formula>
    </cfRule>
  </conditionalFormatting>
  <conditionalFormatting sqref="K136:K138 Q136:Q138 W136:W138">
    <cfRule type="cellIs" dxfId="2196" priority="2207" operator="between">
      <formula>400</formula>
      <formula>1500</formula>
    </cfRule>
    <cfRule type="cellIs" dxfId="2195" priority="2208" operator="between">
      <formula>250</formula>
      <formula>400</formula>
    </cfRule>
    <cfRule type="cellIs" dxfId="2194" priority="2209" operator="between">
      <formula>60</formula>
      <formula>250</formula>
    </cfRule>
    <cfRule type="cellIs" dxfId="2193" priority="2210" operator="between">
      <formula>5</formula>
      <formula>60</formula>
    </cfRule>
  </conditionalFormatting>
  <conditionalFormatting sqref="L139:L140 R139:R140 X139:X140">
    <cfRule type="cellIs" dxfId="2192" priority="2206" operator="between">
      <formula>0.0001</formula>
      <formula>0.9999</formula>
    </cfRule>
  </conditionalFormatting>
  <conditionalFormatting sqref="M139:M140 S139:S140 Y139:Y140">
    <cfRule type="cellIs" dxfId="2191" priority="2205" operator="between">
      <formula>0.0001</formula>
      <formula>9.9999</formula>
    </cfRule>
  </conditionalFormatting>
  <conditionalFormatting sqref="K139:K140 Q139:Q140 W139:W140">
    <cfRule type="cellIs" dxfId="2190" priority="2201" operator="between">
      <formula>400</formula>
      <formula>1500</formula>
    </cfRule>
    <cfRule type="cellIs" dxfId="2189" priority="2202" operator="between">
      <formula>250</formula>
      <formula>400</formula>
    </cfRule>
    <cfRule type="cellIs" dxfId="2188" priority="2203" operator="between">
      <formula>60</formula>
      <formula>250</formula>
    </cfRule>
    <cfRule type="cellIs" dxfId="2187" priority="2204" operator="between">
      <formula>5</formula>
      <formula>60</formula>
    </cfRule>
  </conditionalFormatting>
  <conditionalFormatting sqref="L141 R141 X141">
    <cfRule type="cellIs" dxfId="2186" priority="2200" operator="between">
      <formula>0.0001</formula>
      <formula>0.9999</formula>
    </cfRule>
  </conditionalFormatting>
  <conditionalFormatting sqref="M141 S141 Y141">
    <cfRule type="cellIs" dxfId="2185" priority="2199" operator="between">
      <formula>0.0001</formula>
      <formula>9.9999</formula>
    </cfRule>
  </conditionalFormatting>
  <conditionalFormatting sqref="K141 Q141 W141">
    <cfRule type="cellIs" dxfId="2184" priority="2195" operator="between">
      <formula>400</formula>
      <formula>1500</formula>
    </cfRule>
    <cfRule type="cellIs" dxfId="2183" priority="2196" operator="between">
      <formula>250</formula>
      <formula>400</formula>
    </cfRule>
    <cfRule type="cellIs" dxfId="2182" priority="2197" operator="between">
      <formula>60</formula>
      <formula>250</formula>
    </cfRule>
    <cfRule type="cellIs" dxfId="2181" priority="2198" operator="between">
      <formula>5</formula>
      <formula>60</formula>
    </cfRule>
  </conditionalFormatting>
  <conditionalFormatting sqref="L142 R142 X142">
    <cfRule type="cellIs" dxfId="2180" priority="2194" operator="between">
      <formula>0.0001</formula>
      <formula>0.9999</formula>
    </cfRule>
  </conditionalFormatting>
  <conditionalFormatting sqref="M142 S142 Y142">
    <cfRule type="cellIs" dxfId="2179" priority="2193" operator="between">
      <formula>0.0001</formula>
      <formula>9.9999</formula>
    </cfRule>
  </conditionalFormatting>
  <conditionalFormatting sqref="K142 Q142 W142">
    <cfRule type="cellIs" dxfId="2178" priority="2189" operator="between">
      <formula>400</formula>
      <formula>1500</formula>
    </cfRule>
    <cfRule type="cellIs" dxfId="2177" priority="2190" operator="between">
      <formula>250</formula>
      <formula>400</formula>
    </cfRule>
    <cfRule type="cellIs" dxfId="2176" priority="2191" operator="between">
      <formula>60</formula>
      <formula>250</formula>
    </cfRule>
    <cfRule type="cellIs" dxfId="2175" priority="2192" operator="between">
      <formula>5</formula>
      <formula>60</formula>
    </cfRule>
  </conditionalFormatting>
  <conditionalFormatting sqref="L143 R143 X143">
    <cfRule type="cellIs" dxfId="2174" priority="2188" operator="between">
      <formula>0.0001</formula>
      <formula>0.9999</formula>
    </cfRule>
  </conditionalFormatting>
  <conditionalFormatting sqref="M143 S143 Y143">
    <cfRule type="cellIs" dxfId="2173" priority="2187" operator="between">
      <formula>0.0001</formula>
      <formula>9.9999</formula>
    </cfRule>
  </conditionalFormatting>
  <conditionalFormatting sqref="K143 Q143 W143">
    <cfRule type="cellIs" dxfId="2172" priority="2183" operator="between">
      <formula>400</formula>
      <formula>1500</formula>
    </cfRule>
    <cfRule type="cellIs" dxfId="2171" priority="2184" operator="between">
      <formula>250</formula>
      <formula>400</formula>
    </cfRule>
    <cfRule type="cellIs" dxfId="2170" priority="2185" operator="between">
      <formula>60</formula>
      <formula>250</formula>
    </cfRule>
    <cfRule type="cellIs" dxfId="2169" priority="2186" operator="between">
      <formula>5</formula>
      <formula>60</formula>
    </cfRule>
  </conditionalFormatting>
  <conditionalFormatting sqref="L144:L145 R144:R145 X144:X145">
    <cfRule type="cellIs" dxfId="2168" priority="2182" operator="between">
      <formula>0.0001</formula>
      <formula>0.9999</formula>
    </cfRule>
  </conditionalFormatting>
  <conditionalFormatting sqref="M144:M145 S144:S145 Y144:Y145">
    <cfRule type="cellIs" dxfId="2167" priority="2181" operator="between">
      <formula>0.0001</formula>
      <formula>9.9999</formula>
    </cfRule>
  </conditionalFormatting>
  <conditionalFormatting sqref="K144:K145 Q144:Q145 W144:W145">
    <cfRule type="cellIs" dxfId="2166" priority="2177" operator="between">
      <formula>400</formula>
      <formula>1500</formula>
    </cfRule>
    <cfRule type="cellIs" dxfId="2165" priority="2178" operator="between">
      <formula>250</formula>
      <formula>400</formula>
    </cfRule>
    <cfRule type="cellIs" dxfId="2164" priority="2179" operator="between">
      <formula>60</formula>
      <formula>250</formula>
    </cfRule>
    <cfRule type="cellIs" dxfId="2163" priority="2180" operator="between">
      <formula>5</formula>
      <formula>60</formula>
    </cfRule>
  </conditionalFormatting>
  <conditionalFormatting sqref="L146 R146 X146">
    <cfRule type="cellIs" dxfId="2162" priority="2176" operator="between">
      <formula>0.0001</formula>
      <formula>0.9999</formula>
    </cfRule>
  </conditionalFormatting>
  <conditionalFormatting sqref="M146 S146 Y146">
    <cfRule type="cellIs" dxfId="2161" priority="2175" operator="between">
      <formula>0.0001</formula>
      <formula>9.9999</formula>
    </cfRule>
  </conditionalFormatting>
  <conditionalFormatting sqref="K146 Q146 W146">
    <cfRule type="cellIs" dxfId="2160" priority="2171" operator="between">
      <formula>400</formula>
      <formula>1500</formula>
    </cfRule>
    <cfRule type="cellIs" dxfId="2159" priority="2172" operator="between">
      <formula>250</formula>
      <formula>400</formula>
    </cfRule>
    <cfRule type="cellIs" dxfId="2158" priority="2173" operator="between">
      <formula>60</formula>
      <formula>250</formula>
    </cfRule>
    <cfRule type="cellIs" dxfId="2157" priority="2174" operator="between">
      <formula>5</formula>
      <formula>60</formula>
    </cfRule>
  </conditionalFormatting>
  <conditionalFormatting sqref="L147:L149 R147:R149 X147:X149">
    <cfRule type="cellIs" dxfId="2156" priority="2170" operator="between">
      <formula>0.0001</formula>
      <formula>0.9999</formula>
    </cfRule>
  </conditionalFormatting>
  <conditionalFormatting sqref="M147:M149 S147:S149 Y147:Y149">
    <cfRule type="cellIs" dxfId="2155" priority="2169" operator="between">
      <formula>0.0001</formula>
      <formula>9.9999</formula>
    </cfRule>
  </conditionalFormatting>
  <conditionalFormatting sqref="K147:K149 Q147:Q149 W147:W149">
    <cfRule type="cellIs" dxfId="2154" priority="2165" operator="between">
      <formula>400</formula>
      <formula>1500</formula>
    </cfRule>
    <cfRule type="cellIs" dxfId="2153" priority="2166" operator="between">
      <formula>250</formula>
      <formula>400</formula>
    </cfRule>
    <cfRule type="cellIs" dxfId="2152" priority="2167" operator="between">
      <formula>60</formula>
      <formula>250</formula>
    </cfRule>
    <cfRule type="cellIs" dxfId="2151" priority="2168" operator="between">
      <formula>5</formula>
      <formula>60</formula>
    </cfRule>
  </conditionalFormatting>
  <conditionalFormatting sqref="L150:L151 R150:R151 X150:X151">
    <cfRule type="cellIs" dxfId="2150" priority="2164" operator="between">
      <formula>0.0001</formula>
      <formula>0.9999</formula>
    </cfRule>
  </conditionalFormatting>
  <conditionalFormatting sqref="M150:M151 S150:S151 Y150:Y151">
    <cfRule type="cellIs" dxfId="2149" priority="2163" operator="between">
      <formula>0.0001</formula>
      <formula>9.9999</formula>
    </cfRule>
  </conditionalFormatting>
  <conditionalFormatting sqref="K150:K151 Q150:Q151 W150:W151">
    <cfRule type="cellIs" dxfId="2148" priority="2159" operator="between">
      <formula>400</formula>
      <formula>1500</formula>
    </cfRule>
    <cfRule type="cellIs" dxfId="2147" priority="2160" operator="between">
      <formula>250</formula>
      <formula>400</formula>
    </cfRule>
    <cfRule type="cellIs" dxfId="2146" priority="2161" operator="between">
      <formula>60</formula>
      <formula>250</formula>
    </cfRule>
    <cfRule type="cellIs" dxfId="2145" priority="2162" operator="between">
      <formula>5</formula>
      <formula>60</formula>
    </cfRule>
  </conditionalFormatting>
  <conditionalFormatting sqref="L152 R152 X152">
    <cfRule type="cellIs" dxfId="2144" priority="2158" operator="between">
      <formula>0.0001</formula>
      <formula>0.9999</formula>
    </cfRule>
  </conditionalFormatting>
  <conditionalFormatting sqref="M152 S152 Y152">
    <cfRule type="cellIs" dxfId="2143" priority="2157" operator="between">
      <formula>0.0001</formula>
      <formula>9.9999</formula>
    </cfRule>
  </conditionalFormatting>
  <conditionalFormatting sqref="K152 Q152 W152">
    <cfRule type="cellIs" dxfId="2142" priority="2153" operator="between">
      <formula>400</formula>
      <formula>1500</formula>
    </cfRule>
    <cfRule type="cellIs" dxfId="2141" priority="2154" operator="between">
      <formula>250</formula>
      <formula>400</formula>
    </cfRule>
    <cfRule type="cellIs" dxfId="2140" priority="2155" operator="between">
      <formula>60</formula>
      <formula>250</formula>
    </cfRule>
    <cfRule type="cellIs" dxfId="2139" priority="2156" operator="between">
      <formula>5</formula>
      <formula>60</formula>
    </cfRule>
  </conditionalFormatting>
  <conditionalFormatting sqref="L153:L155 R153:R155 X153:X155">
    <cfRule type="cellIs" dxfId="2138" priority="2152" operator="between">
      <formula>0.0001</formula>
      <formula>0.9999</formula>
    </cfRule>
  </conditionalFormatting>
  <conditionalFormatting sqref="M153:M155 S153:S155 Y153:Y155">
    <cfRule type="cellIs" dxfId="2137" priority="2151" operator="between">
      <formula>0.0001</formula>
      <formula>9.9999</formula>
    </cfRule>
  </conditionalFormatting>
  <conditionalFormatting sqref="K153:K155 Q153:Q155 W153:W155">
    <cfRule type="cellIs" dxfId="2136" priority="2147" operator="between">
      <formula>400</formula>
      <formula>1500</formula>
    </cfRule>
    <cfRule type="cellIs" dxfId="2135" priority="2148" operator="between">
      <formula>250</formula>
      <formula>400</formula>
    </cfRule>
    <cfRule type="cellIs" dxfId="2134" priority="2149" operator="between">
      <formula>60</formula>
      <formula>250</formula>
    </cfRule>
    <cfRule type="cellIs" dxfId="2133" priority="2150" operator="between">
      <formula>5</formula>
      <formula>60</formula>
    </cfRule>
  </conditionalFormatting>
  <conditionalFormatting sqref="L156:L157 R156:R157 X156:X157">
    <cfRule type="cellIs" dxfId="2132" priority="2146" operator="between">
      <formula>0.0001</formula>
      <formula>0.9999</formula>
    </cfRule>
  </conditionalFormatting>
  <conditionalFormatting sqref="M156:M157 S156:S157 Y156:Y157">
    <cfRule type="cellIs" dxfId="2131" priority="2145" operator="between">
      <formula>0.0001</formula>
      <formula>9.9999</formula>
    </cfRule>
  </conditionalFormatting>
  <conditionalFormatting sqref="K156:K157 Q156:Q157 W156:W157">
    <cfRule type="cellIs" dxfId="2130" priority="2141" operator="between">
      <formula>400</formula>
      <formula>1500</formula>
    </cfRule>
    <cfRule type="cellIs" dxfId="2129" priority="2142" operator="between">
      <formula>250</formula>
      <formula>400</formula>
    </cfRule>
    <cfRule type="cellIs" dxfId="2128" priority="2143" operator="between">
      <formula>60</formula>
      <formula>250</formula>
    </cfRule>
    <cfRule type="cellIs" dxfId="2127" priority="2144" operator="between">
      <formula>5</formula>
      <formula>60</formula>
    </cfRule>
  </conditionalFormatting>
  <conditionalFormatting sqref="L158:L159 R158:R159 X158:X159">
    <cfRule type="cellIs" dxfId="2126" priority="2140" operator="between">
      <formula>0.0001</formula>
      <formula>0.9999</formula>
    </cfRule>
  </conditionalFormatting>
  <conditionalFormatting sqref="M158:M159 S158:S159 Y158:Y159">
    <cfRule type="cellIs" dxfId="2125" priority="2139" operator="between">
      <formula>0.0001</formula>
      <formula>9.9999</formula>
    </cfRule>
  </conditionalFormatting>
  <conditionalFormatting sqref="K158:K159 Q158:Q159 W158:W159">
    <cfRule type="cellIs" dxfId="2124" priority="2135" operator="between">
      <formula>400</formula>
      <formula>1500</formula>
    </cfRule>
    <cfRule type="cellIs" dxfId="2123" priority="2136" operator="between">
      <formula>250</formula>
      <formula>400</formula>
    </cfRule>
    <cfRule type="cellIs" dxfId="2122" priority="2137" operator="between">
      <formula>60</formula>
      <formula>250</formula>
    </cfRule>
    <cfRule type="cellIs" dxfId="2121" priority="2138" operator="between">
      <formula>5</formula>
      <formula>60</formula>
    </cfRule>
  </conditionalFormatting>
  <conditionalFormatting sqref="L160 R160 X160">
    <cfRule type="cellIs" dxfId="2120" priority="2134" operator="between">
      <formula>0.0001</formula>
      <formula>0.9999</formula>
    </cfRule>
  </conditionalFormatting>
  <conditionalFormatting sqref="M160 S160 Y160">
    <cfRule type="cellIs" dxfId="2119" priority="2133" operator="between">
      <formula>0.0001</formula>
      <formula>9.9999</formula>
    </cfRule>
  </conditionalFormatting>
  <conditionalFormatting sqref="K160 Q160 W160">
    <cfRule type="cellIs" dxfId="2118" priority="2129" operator="between">
      <formula>400</formula>
      <formula>1500</formula>
    </cfRule>
    <cfRule type="cellIs" dxfId="2117" priority="2130" operator="between">
      <formula>250</formula>
      <formula>400</formula>
    </cfRule>
    <cfRule type="cellIs" dxfId="2116" priority="2131" operator="between">
      <formula>60</formula>
      <formula>250</formula>
    </cfRule>
    <cfRule type="cellIs" dxfId="2115" priority="2132" operator="between">
      <formula>5</formula>
      <formula>60</formula>
    </cfRule>
  </conditionalFormatting>
  <conditionalFormatting sqref="L161 R161 X161">
    <cfRule type="cellIs" dxfId="2114" priority="2128" operator="between">
      <formula>0.0001</formula>
      <formula>0.9999</formula>
    </cfRule>
  </conditionalFormatting>
  <conditionalFormatting sqref="M161 S161 Y161">
    <cfRule type="cellIs" dxfId="2113" priority="2127" operator="between">
      <formula>0.0001</formula>
      <formula>9.9999</formula>
    </cfRule>
  </conditionalFormatting>
  <conditionalFormatting sqref="K161 Q161 W161">
    <cfRule type="cellIs" dxfId="2112" priority="2123" operator="between">
      <formula>400</formula>
      <formula>1500</formula>
    </cfRule>
    <cfRule type="cellIs" dxfId="2111" priority="2124" operator="between">
      <formula>250</formula>
      <formula>400</formula>
    </cfRule>
    <cfRule type="cellIs" dxfId="2110" priority="2125" operator="between">
      <formula>60</formula>
      <formula>250</formula>
    </cfRule>
    <cfRule type="cellIs" dxfId="2109" priority="2126" operator="between">
      <formula>5</formula>
      <formula>60</formula>
    </cfRule>
  </conditionalFormatting>
  <conditionalFormatting sqref="L164 R164 X164">
    <cfRule type="cellIs" dxfId="2108" priority="2122" operator="between">
      <formula>0.0001</formula>
      <formula>0.9999</formula>
    </cfRule>
  </conditionalFormatting>
  <conditionalFormatting sqref="M164 S164 Y164">
    <cfRule type="cellIs" dxfId="2107" priority="2121" operator="between">
      <formula>0.0001</formula>
      <formula>9.9999</formula>
    </cfRule>
  </conditionalFormatting>
  <conditionalFormatting sqref="K164 Q164 W164">
    <cfRule type="cellIs" dxfId="2106" priority="2117" operator="between">
      <formula>400</formula>
      <formula>1500</formula>
    </cfRule>
    <cfRule type="cellIs" dxfId="2105" priority="2118" operator="between">
      <formula>250</formula>
      <formula>400</formula>
    </cfRule>
    <cfRule type="cellIs" dxfId="2104" priority="2119" operator="between">
      <formula>60</formula>
      <formula>250</formula>
    </cfRule>
    <cfRule type="cellIs" dxfId="2103" priority="2120" operator="between">
      <formula>5</formula>
      <formula>60</formula>
    </cfRule>
  </conditionalFormatting>
  <conditionalFormatting sqref="L165 R165 X165">
    <cfRule type="cellIs" dxfId="2102" priority="2116" operator="between">
      <formula>0.0001</formula>
      <formula>0.9999</formula>
    </cfRule>
  </conditionalFormatting>
  <conditionalFormatting sqref="M165 S165 Y165">
    <cfRule type="cellIs" dxfId="2101" priority="2115" operator="between">
      <formula>0.0001</formula>
      <formula>9.9999</formula>
    </cfRule>
  </conditionalFormatting>
  <conditionalFormatting sqref="K165 Q165 W165">
    <cfRule type="cellIs" dxfId="2100" priority="2111" operator="between">
      <formula>400</formula>
      <formula>1500</formula>
    </cfRule>
    <cfRule type="cellIs" dxfId="2099" priority="2112" operator="between">
      <formula>250</formula>
      <formula>400</formula>
    </cfRule>
    <cfRule type="cellIs" dxfId="2098" priority="2113" operator="between">
      <formula>60</formula>
      <formula>250</formula>
    </cfRule>
    <cfRule type="cellIs" dxfId="2097" priority="2114" operator="between">
      <formula>5</formula>
      <formula>60</formula>
    </cfRule>
  </conditionalFormatting>
  <conditionalFormatting sqref="L166:L168 R166:R168 X166:X168">
    <cfRule type="cellIs" dxfId="2096" priority="2110" operator="between">
      <formula>0.0001</formula>
      <formula>0.9999</formula>
    </cfRule>
  </conditionalFormatting>
  <conditionalFormatting sqref="M166:M168 S166:S168 Y166:Y168">
    <cfRule type="cellIs" dxfId="2095" priority="2109" operator="between">
      <formula>0.0001</formula>
      <formula>9.9999</formula>
    </cfRule>
  </conditionalFormatting>
  <conditionalFormatting sqref="K166:K168 Q166:Q168 W166:W168">
    <cfRule type="cellIs" dxfId="2094" priority="2105" operator="between">
      <formula>400</formula>
      <formula>1500</formula>
    </cfRule>
    <cfRule type="cellIs" dxfId="2093" priority="2106" operator="between">
      <formula>250</formula>
      <formula>400</formula>
    </cfRule>
    <cfRule type="cellIs" dxfId="2092" priority="2107" operator="between">
      <formula>60</formula>
      <formula>250</formula>
    </cfRule>
    <cfRule type="cellIs" dxfId="2091" priority="2108" operator="between">
      <formula>5</formula>
      <formula>60</formula>
    </cfRule>
  </conditionalFormatting>
  <conditionalFormatting sqref="L169 R169:R170 X169:X170">
    <cfRule type="cellIs" dxfId="2090" priority="2104" operator="between">
      <formula>0.0001</formula>
      <formula>0.9999</formula>
    </cfRule>
  </conditionalFormatting>
  <conditionalFormatting sqref="M169 S169:S170 Y169:Y170">
    <cfRule type="cellIs" dxfId="2089" priority="2103" operator="between">
      <formula>0.0001</formula>
      <formula>9.9999</formula>
    </cfRule>
  </conditionalFormatting>
  <conditionalFormatting sqref="K169:K170 Q169:Q170 W169:W170">
    <cfRule type="cellIs" dxfId="2088" priority="2099" operator="between">
      <formula>400</formula>
      <formula>1500</formula>
    </cfRule>
    <cfRule type="cellIs" dxfId="2087" priority="2100" operator="between">
      <formula>250</formula>
      <formula>400</formula>
    </cfRule>
    <cfRule type="cellIs" dxfId="2086" priority="2101" operator="between">
      <formula>60</formula>
      <formula>250</formula>
    </cfRule>
    <cfRule type="cellIs" dxfId="2085" priority="2102" operator="between">
      <formula>5</formula>
      <formula>60</formula>
    </cfRule>
  </conditionalFormatting>
  <conditionalFormatting sqref="Z171">
    <cfRule type="cellIs" dxfId="2084" priority="2098" operator="between">
      <formula>0.0001</formula>
      <formula>0.9999</formula>
    </cfRule>
  </conditionalFormatting>
  <conditionalFormatting sqref="K171 Q171 W171">
    <cfRule type="cellIs" dxfId="2083" priority="2094" operator="between">
      <formula>400</formula>
      <formula>1500</formula>
    </cfRule>
    <cfRule type="cellIs" dxfId="2082" priority="2095" operator="between">
      <formula>250</formula>
      <formula>400</formula>
    </cfRule>
    <cfRule type="cellIs" dxfId="2081" priority="2096" operator="between">
      <formula>60</formula>
      <formula>250</formula>
    </cfRule>
    <cfRule type="cellIs" dxfId="2080" priority="2097" operator="between">
      <formula>5</formula>
      <formula>60</formula>
    </cfRule>
  </conditionalFormatting>
  <conditionalFormatting sqref="L174 R174 X174">
    <cfRule type="cellIs" dxfId="2079" priority="2093" operator="between">
      <formula>0.0001</formula>
      <formula>0.9999</formula>
    </cfRule>
  </conditionalFormatting>
  <conditionalFormatting sqref="M174 S174 Y174">
    <cfRule type="cellIs" dxfId="2078" priority="2092" operator="between">
      <formula>0.0001</formula>
      <formula>9.9999</formula>
    </cfRule>
  </conditionalFormatting>
  <conditionalFormatting sqref="K174 Q174 W174">
    <cfRule type="cellIs" dxfId="2077" priority="2088" operator="between">
      <formula>400</formula>
      <formula>1500</formula>
    </cfRule>
    <cfRule type="cellIs" dxfId="2076" priority="2089" operator="between">
      <formula>250</formula>
      <formula>400</formula>
    </cfRule>
    <cfRule type="cellIs" dxfId="2075" priority="2090" operator="between">
      <formula>60</formula>
      <formula>250</formula>
    </cfRule>
    <cfRule type="cellIs" dxfId="2074" priority="2091" operator="between">
      <formula>5</formula>
      <formula>60</formula>
    </cfRule>
  </conditionalFormatting>
  <conditionalFormatting sqref="L175:L177 R175:R177 X175:X177">
    <cfRule type="cellIs" dxfId="2073" priority="2087" operator="between">
      <formula>0.0001</formula>
      <formula>0.9999</formula>
    </cfRule>
  </conditionalFormatting>
  <conditionalFormatting sqref="M175:M177 S175:S177 Y175:Y177">
    <cfRule type="cellIs" dxfId="2072" priority="2086" operator="between">
      <formula>0.0001</formula>
      <formula>9.9999</formula>
    </cfRule>
  </conditionalFormatting>
  <conditionalFormatting sqref="K175:K177 Q175:Q177 W175:W177">
    <cfRule type="cellIs" dxfId="2071" priority="2082" operator="between">
      <formula>400</formula>
      <formula>1500</formula>
    </cfRule>
    <cfRule type="cellIs" dxfId="2070" priority="2083" operator="between">
      <formula>250</formula>
      <formula>400</formula>
    </cfRule>
    <cfRule type="cellIs" dxfId="2069" priority="2084" operator="between">
      <formula>60</formula>
      <formula>250</formula>
    </cfRule>
    <cfRule type="cellIs" dxfId="2068" priority="2085" operator="between">
      <formula>5</formula>
      <formula>60</formula>
    </cfRule>
  </conditionalFormatting>
  <conditionalFormatting sqref="L178 R178 X178">
    <cfRule type="cellIs" dxfId="2067" priority="2081" operator="between">
      <formula>0.0001</formula>
      <formula>0.9999</formula>
    </cfRule>
  </conditionalFormatting>
  <conditionalFormatting sqref="M178 S178 Y178">
    <cfRule type="cellIs" dxfId="2066" priority="2080" operator="between">
      <formula>0.0001</formula>
      <formula>9.9999</formula>
    </cfRule>
  </conditionalFormatting>
  <conditionalFormatting sqref="K178 Q178 W178">
    <cfRule type="cellIs" dxfId="2065" priority="2076" operator="between">
      <formula>400</formula>
      <formula>1500</formula>
    </cfRule>
    <cfRule type="cellIs" dxfId="2064" priority="2077" operator="between">
      <formula>250</formula>
      <formula>400</formula>
    </cfRule>
    <cfRule type="cellIs" dxfId="2063" priority="2078" operator="between">
      <formula>60</formula>
      <formula>250</formula>
    </cfRule>
    <cfRule type="cellIs" dxfId="2062" priority="2079" operator="between">
      <formula>5</formula>
      <formula>60</formula>
    </cfRule>
  </conditionalFormatting>
  <conditionalFormatting sqref="L179 R179 X179">
    <cfRule type="cellIs" dxfId="2061" priority="2075" operator="between">
      <formula>0.0001</formula>
      <formula>0.9999</formula>
    </cfRule>
  </conditionalFormatting>
  <conditionalFormatting sqref="M179 S179 Y179">
    <cfRule type="cellIs" dxfId="2060" priority="2074" operator="between">
      <formula>0.0001</formula>
      <formula>9.9999</formula>
    </cfRule>
  </conditionalFormatting>
  <conditionalFormatting sqref="K179 Q179 W179">
    <cfRule type="cellIs" dxfId="2059" priority="2070" operator="between">
      <formula>400</formula>
      <formula>1500</formula>
    </cfRule>
    <cfRule type="cellIs" dxfId="2058" priority="2071" operator="between">
      <formula>250</formula>
      <formula>400</formula>
    </cfRule>
    <cfRule type="cellIs" dxfId="2057" priority="2072" operator="between">
      <formula>60</formula>
      <formula>250</formula>
    </cfRule>
    <cfRule type="cellIs" dxfId="2056" priority="2073" operator="between">
      <formula>5</formula>
      <formula>60</formula>
    </cfRule>
  </conditionalFormatting>
  <conditionalFormatting sqref="L180 R180 X180">
    <cfRule type="cellIs" dxfId="2055" priority="2069" operator="between">
      <formula>0.0001</formula>
      <formula>0.9999</formula>
    </cfRule>
  </conditionalFormatting>
  <conditionalFormatting sqref="M180 S180 Y180">
    <cfRule type="cellIs" dxfId="2054" priority="2068" operator="between">
      <formula>0.0001</formula>
      <formula>9.9999</formula>
    </cfRule>
  </conditionalFormatting>
  <conditionalFormatting sqref="K180 Q180 W180">
    <cfRule type="cellIs" dxfId="2053" priority="2064" operator="between">
      <formula>400</formula>
      <formula>1500</formula>
    </cfRule>
    <cfRule type="cellIs" dxfId="2052" priority="2065" operator="between">
      <formula>250</formula>
      <formula>400</formula>
    </cfRule>
    <cfRule type="cellIs" dxfId="2051" priority="2066" operator="between">
      <formula>60</formula>
      <formula>250</formula>
    </cfRule>
    <cfRule type="cellIs" dxfId="2050" priority="2067" operator="between">
      <formula>5</formula>
      <formula>60</formula>
    </cfRule>
  </conditionalFormatting>
  <conditionalFormatting sqref="L181:L184 R181:R184 X181:X184">
    <cfRule type="cellIs" dxfId="2049" priority="2063" operator="between">
      <formula>0.0001</formula>
      <formula>0.9999</formula>
    </cfRule>
  </conditionalFormatting>
  <conditionalFormatting sqref="M181:M184 S181:S184 Y181:Y184">
    <cfRule type="cellIs" dxfId="2048" priority="2062" operator="between">
      <formula>0.0001</formula>
      <formula>9.9999</formula>
    </cfRule>
  </conditionalFormatting>
  <conditionalFormatting sqref="K181:K184 Q181:Q184 W181:W184">
    <cfRule type="cellIs" dxfId="2047" priority="2058" operator="between">
      <formula>400</formula>
      <formula>1500</formula>
    </cfRule>
    <cfRule type="cellIs" dxfId="2046" priority="2059" operator="between">
      <formula>250</formula>
      <formula>400</formula>
    </cfRule>
    <cfRule type="cellIs" dxfId="2045" priority="2060" operator="between">
      <formula>60</formula>
      <formula>250</formula>
    </cfRule>
    <cfRule type="cellIs" dxfId="2044" priority="2061" operator="between">
      <formula>5</formula>
      <formula>60</formula>
    </cfRule>
  </conditionalFormatting>
  <conditionalFormatting sqref="L185:L186 R185:R186 X185:X186">
    <cfRule type="cellIs" dxfId="2043" priority="2057" operator="between">
      <formula>0.0001</formula>
      <formula>0.9999</formula>
    </cfRule>
  </conditionalFormatting>
  <conditionalFormatting sqref="M185:M186 S185:S186 Y185:Y186">
    <cfRule type="cellIs" dxfId="2042" priority="2056" operator="between">
      <formula>0.0001</formula>
      <formula>9.9999</formula>
    </cfRule>
  </conditionalFormatting>
  <conditionalFormatting sqref="K185:K186 Q185:Q186 W185:W186">
    <cfRule type="cellIs" dxfId="2041" priority="2052" operator="between">
      <formula>400</formula>
      <formula>1500</formula>
    </cfRule>
    <cfRule type="cellIs" dxfId="2040" priority="2053" operator="between">
      <formula>250</formula>
      <formula>400</formula>
    </cfRule>
    <cfRule type="cellIs" dxfId="2039" priority="2054" operator="between">
      <formula>60</formula>
      <formula>250</formula>
    </cfRule>
    <cfRule type="cellIs" dxfId="2038" priority="2055" operator="between">
      <formula>5</formula>
      <formula>60</formula>
    </cfRule>
  </conditionalFormatting>
  <conditionalFormatting sqref="L190:L192 R190:R192 X190:X192">
    <cfRule type="cellIs" dxfId="2037" priority="2051" operator="between">
      <formula>0.0001</formula>
      <formula>0.9999</formula>
    </cfRule>
  </conditionalFormatting>
  <conditionalFormatting sqref="M190:M192 S190:S192 Y190:Y192">
    <cfRule type="cellIs" dxfId="2036" priority="2050" operator="between">
      <formula>0.0001</formula>
      <formula>9.9999</formula>
    </cfRule>
  </conditionalFormatting>
  <conditionalFormatting sqref="K190:K192 Q190:Q192 W190:W192">
    <cfRule type="cellIs" dxfId="2035" priority="2046" operator="between">
      <formula>400</formula>
      <formula>1500</formula>
    </cfRule>
    <cfRule type="cellIs" dxfId="2034" priority="2047" operator="between">
      <formula>250</formula>
      <formula>400</formula>
    </cfRule>
    <cfRule type="cellIs" dxfId="2033" priority="2048" operator="between">
      <formula>60</formula>
      <formula>250</formula>
    </cfRule>
    <cfRule type="cellIs" dxfId="2032" priority="2049" operator="between">
      <formula>5</formula>
      <formula>60</formula>
    </cfRule>
  </conditionalFormatting>
  <conditionalFormatting sqref="L193 R193 X193">
    <cfRule type="cellIs" dxfId="2031" priority="2045" operator="between">
      <formula>0.0001</formula>
      <formula>0.9999</formula>
    </cfRule>
  </conditionalFormatting>
  <conditionalFormatting sqref="M193 S193 Y193">
    <cfRule type="cellIs" dxfId="2030" priority="2044" operator="between">
      <formula>0.0001</formula>
      <formula>9.9999</formula>
    </cfRule>
  </conditionalFormatting>
  <conditionalFormatting sqref="K193 Q193 W193">
    <cfRule type="cellIs" dxfId="2029" priority="2040" operator="between">
      <formula>400</formula>
      <formula>1500</formula>
    </cfRule>
    <cfRule type="cellIs" dxfId="2028" priority="2041" operator="between">
      <formula>250</formula>
      <formula>400</formula>
    </cfRule>
    <cfRule type="cellIs" dxfId="2027" priority="2042" operator="between">
      <formula>60</formula>
      <formula>250</formula>
    </cfRule>
    <cfRule type="cellIs" dxfId="2026" priority="2043" operator="between">
      <formula>5</formula>
      <formula>60</formula>
    </cfRule>
  </conditionalFormatting>
  <conditionalFormatting sqref="L194:L196 R194:R196 X194:X196">
    <cfRule type="cellIs" dxfId="2025" priority="2039" operator="between">
      <formula>0.0001</formula>
      <formula>0.9999</formula>
    </cfRule>
  </conditionalFormatting>
  <conditionalFormatting sqref="M194:M196 S194:S196 Y194:Y196">
    <cfRule type="cellIs" dxfId="2024" priority="2038" operator="between">
      <formula>0.0001</formula>
      <formula>9.9999</formula>
    </cfRule>
  </conditionalFormatting>
  <conditionalFormatting sqref="K194:K196 Q194:Q196 W194:W196">
    <cfRule type="cellIs" dxfId="2023" priority="2034" operator="between">
      <formula>400</formula>
      <formula>1500</formula>
    </cfRule>
    <cfRule type="cellIs" dxfId="2022" priority="2035" operator="between">
      <formula>250</formula>
      <formula>400</formula>
    </cfRule>
    <cfRule type="cellIs" dxfId="2021" priority="2036" operator="between">
      <formula>60</formula>
      <formula>250</formula>
    </cfRule>
    <cfRule type="cellIs" dxfId="2020" priority="2037" operator="between">
      <formula>5</formula>
      <formula>60</formula>
    </cfRule>
  </conditionalFormatting>
  <conditionalFormatting sqref="L197 R197 X197">
    <cfRule type="cellIs" dxfId="2019" priority="2033" operator="between">
      <formula>0.0001</formula>
      <formula>0.9999</formula>
    </cfRule>
  </conditionalFormatting>
  <conditionalFormatting sqref="M197 S197 Y197">
    <cfRule type="cellIs" dxfId="2018" priority="2032" operator="between">
      <formula>0.0001</formula>
      <formula>9.9999</formula>
    </cfRule>
  </conditionalFormatting>
  <conditionalFormatting sqref="K197 Q197 W197">
    <cfRule type="cellIs" dxfId="2017" priority="2028" operator="between">
      <formula>400</formula>
      <formula>1500</formula>
    </cfRule>
    <cfRule type="cellIs" dxfId="2016" priority="2029" operator="between">
      <formula>250</formula>
      <formula>400</formula>
    </cfRule>
    <cfRule type="cellIs" dxfId="2015" priority="2030" operator="between">
      <formula>60</formula>
      <formula>250</formula>
    </cfRule>
    <cfRule type="cellIs" dxfId="2014" priority="2031" operator="between">
      <formula>5</formula>
      <formula>60</formula>
    </cfRule>
  </conditionalFormatting>
  <conditionalFormatting sqref="L198:L199 R198:R199 X198:X199">
    <cfRule type="cellIs" dxfId="2013" priority="2027" operator="between">
      <formula>0.0001</formula>
      <formula>0.9999</formula>
    </cfRule>
  </conditionalFormatting>
  <conditionalFormatting sqref="M198:M199 S198:S199 Y198:Y199">
    <cfRule type="cellIs" dxfId="2012" priority="2026" operator="between">
      <formula>0.0001</formula>
      <formula>9.9999</formula>
    </cfRule>
  </conditionalFormatting>
  <conditionalFormatting sqref="K198:K199 Q198:Q199 W198:W199">
    <cfRule type="cellIs" dxfId="2011" priority="2022" operator="between">
      <formula>400</formula>
      <formula>1500</formula>
    </cfRule>
    <cfRule type="cellIs" dxfId="2010" priority="2023" operator="between">
      <formula>250</formula>
      <formula>400</formula>
    </cfRule>
    <cfRule type="cellIs" dxfId="2009" priority="2024" operator="between">
      <formula>60</formula>
      <formula>250</formula>
    </cfRule>
    <cfRule type="cellIs" dxfId="2008" priority="2025" operator="between">
      <formula>5</formula>
      <formula>60</formula>
    </cfRule>
  </conditionalFormatting>
  <conditionalFormatting sqref="L200 R200 X200">
    <cfRule type="cellIs" dxfId="2007" priority="2021" operator="between">
      <formula>0.0001</formula>
      <formula>0.9999</formula>
    </cfRule>
  </conditionalFormatting>
  <conditionalFormatting sqref="M200 S200 Y200">
    <cfRule type="cellIs" dxfId="2006" priority="2020" operator="between">
      <formula>0.0001</formula>
      <formula>9.9999</formula>
    </cfRule>
  </conditionalFormatting>
  <conditionalFormatting sqref="K200 Q200 W200">
    <cfRule type="cellIs" dxfId="2005" priority="2016" operator="between">
      <formula>400</formula>
      <formula>1500</formula>
    </cfRule>
    <cfRule type="cellIs" dxfId="2004" priority="2017" operator="between">
      <formula>250</formula>
      <formula>400</formula>
    </cfRule>
    <cfRule type="cellIs" dxfId="2003" priority="2018" operator="between">
      <formula>60</formula>
      <formula>250</formula>
    </cfRule>
    <cfRule type="cellIs" dxfId="2002" priority="2019" operator="between">
      <formula>5</formula>
      <formula>60</formula>
    </cfRule>
  </conditionalFormatting>
  <conditionalFormatting sqref="L201:L202 R201:R202 X201:X202">
    <cfRule type="cellIs" dxfId="2001" priority="2015" operator="between">
      <formula>0.0001</formula>
      <formula>0.9999</formula>
    </cfRule>
  </conditionalFormatting>
  <conditionalFormatting sqref="M201:M202 S201:S202 Y201:Y202">
    <cfRule type="cellIs" dxfId="2000" priority="2014" operator="between">
      <formula>0.0001</formula>
      <formula>9.9999</formula>
    </cfRule>
  </conditionalFormatting>
  <conditionalFormatting sqref="K201:K202 Q201:Q202 W201:W202">
    <cfRule type="cellIs" dxfId="1999" priority="2010" operator="between">
      <formula>400</formula>
      <formula>1500</formula>
    </cfRule>
    <cfRule type="cellIs" dxfId="1998" priority="2011" operator="between">
      <formula>250</formula>
      <formula>400</formula>
    </cfRule>
    <cfRule type="cellIs" dxfId="1997" priority="2012" operator="between">
      <formula>60</formula>
      <formula>250</formula>
    </cfRule>
    <cfRule type="cellIs" dxfId="1996" priority="2013" operator="between">
      <formula>5</formula>
      <formula>60</formula>
    </cfRule>
  </conditionalFormatting>
  <conditionalFormatting sqref="L203:L204 R203:R204 X203:X204">
    <cfRule type="cellIs" dxfId="1995" priority="2009" operator="between">
      <formula>0.0001</formula>
      <formula>0.9999</formula>
    </cfRule>
  </conditionalFormatting>
  <conditionalFormatting sqref="M203:M204 S203:S204 Y203:Y204">
    <cfRule type="cellIs" dxfId="1994" priority="2008" operator="between">
      <formula>0.0001</formula>
      <formula>9.9999</formula>
    </cfRule>
  </conditionalFormatting>
  <conditionalFormatting sqref="K203:K204 Q203:Q204 W203:W204">
    <cfRule type="cellIs" dxfId="1993" priority="2004" operator="between">
      <formula>400</formula>
      <formula>1500</formula>
    </cfRule>
    <cfRule type="cellIs" dxfId="1992" priority="2005" operator="between">
      <formula>250</formula>
      <formula>400</formula>
    </cfRule>
    <cfRule type="cellIs" dxfId="1991" priority="2006" operator="between">
      <formula>60</formula>
      <formula>250</formula>
    </cfRule>
    <cfRule type="cellIs" dxfId="1990" priority="2007" operator="between">
      <formula>5</formula>
      <formula>60</formula>
    </cfRule>
  </conditionalFormatting>
  <conditionalFormatting sqref="L205 R205 X205">
    <cfRule type="cellIs" dxfId="1989" priority="2003" operator="between">
      <formula>0.0001</formula>
      <formula>0.9999</formula>
    </cfRule>
  </conditionalFormatting>
  <conditionalFormatting sqref="M205 S205 Y205">
    <cfRule type="cellIs" dxfId="1988" priority="2002" operator="between">
      <formula>0.0001</formula>
      <formula>9.9999</formula>
    </cfRule>
  </conditionalFormatting>
  <conditionalFormatting sqref="K205 Q205 W205">
    <cfRule type="cellIs" dxfId="1987" priority="1998" operator="between">
      <formula>400</formula>
      <formula>1500</formula>
    </cfRule>
    <cfRule type="cellIs" dxfId="1986" priority="1999" operator="between">
      <formula>250</formula>
      <formula>400</formula>
    </cfRule>
    <cfRule type="cellIs" dxfId="1985" priority="2000" operator="between">
      <formula>60</formula>
      <formula>250</formula>
    </cfRule>
    <cfRule type="cellIs" dxfId="1984" priority="2001" operator="between">
      <formula>5</formula>
      <formula>60</formula>
    </cfRule>
  </conditionalFormatting>
  <conditionalFormatting sqref="L206 R206 X206">
    <cfRule type="cellIs" dxfId="1983" priority="1997" operator="between">
      <formula>0.0001</formula>
      <formula>0.9999</formula>
    </cfRule>
  </conditionalFormatting>
  <conditionalFormatting sqref="M206 S206 Y206">
    <cfRule type="cellIs" dxfId="1982" priority="1996" operator="between">
      <formula>0.0001</formula>
      <formula>9.9999</formula>
    </cfRule>
  </conditionalFormatting>
  <conditionalFormatting sqref="K206 Q206 W206">
    <cfRule type="cellIs" dxfId="1981" priority="1992" operator="between">
      <formula>400</formula>
      <formula>1500</formula>
    </cfRule>
    <cfRule type="cellIs" dxfId="1980" priority="1993" operator="between">
      <formula>250</formula>
      <formula>400</formula>
    </cfRule>
    <cfRule type="cellIs" dxfId="1979" priority="1994" operator="between">
      <formula>60</formula>
      <formula>250</formula>
    </cfRule>
    <cfRule type="cellIs" dxfId="1978" priority="1995" operator="between">
      <formula>5</formula>
      <formula>60</formula>
    </cfRule>
  </conditionalFormatting>
  <conditionalFormatting sqref="L207 R207 X207">
    <cfRule type="cellIs" dxfId="1977" priority="1991" operator="between">
      <formula>0.0001</formula>
      <formula>0.9999</formula>
    </cfRule>
  </conditionalFormatting>
  <conditionalFormatting sqref="M207 S207 Y207">
    <cfRule type="cellIs" dxfId="1976" priority="1990" operator="between">
      <formula>0.0001</formula>
      <formula>9.9999</formula>
    </cfRule>
  </conditionalFormatting>
  <conditionalFormatting sqref="K207 Q207 W207">
    <cfRule type="cellIs" dxfId="1975" priority="1986" operator="between">
      <formula>400</formula>
      <formula>1500</formula>
    </cfRule>
    <cfRule type="cellIs" dxfId="1974" priority="1987" operator="between">
      <formula>250</formula>
      <formula>400</formula>
    </cfRule>
    <cfRule type="cellIs" dxfId="1973" priority="1988" operator="between">
      <formula>60</formula>
      <formula>250</formula>
    </cfRule>
    <cfRule type="cellIs" dxfId="1972" priority="1989" operator="between">
      <formula>5</formula>
      <formula>60</formula>
    </cfRule>
  </conditionalFormatting>
  <conditionalFormatting sqref="L210:L213 R210:R213 X210:X213">
    <cfRule type="cellIs" dxfId="1971" priority="1985" operator="between">
      <formula>0.0001</formula>
      <formula>0.9999</formula>
    </cfRule>
  </conditionalFormatting>
  <conditionalFormatting sqref="M210:M213 S210:S213 Y210:Y213">
    <cfRule type="cellIs" dxfId="1970" priority="1984" operator="between">
      <formula>0.0001</formula>
      <formula>9.9999</formula>
    </cfRule>
  </conditionalFormatting>
  <conditionalFormatting sqref="K210:K213 Q210:Q213 W210:W213">
    <cfRule type="cellIs" dxfId="1969" priority="1980" operator="between">
      <formula>400</formula>
      <formula>1500</formula>
    </cfRule>
    <cfRule type="cellIs" dxfId="1968" priority="1981" operator="between">
      <formula>250</formula>
      <formula>400</formula>
    </cfRule>
    <cfRule type="cellIs" dxfId="1967" priority="1982" operator="between">
      <formula>60</formula>
      <formula>250</formula>
    </cfRule>
    <cfRule type="cellIs" dxfId="1966" priority="1983" operator="between">
      <formula>5</formula>
      <formula>60</formula>
    </cfRule>
  </conditionalFormatting>
  <conditionalFormatting sqref="L214 R214 X214">
    <cfRule type="cellIs" dxfId="1965" priority="1979" operator="between">
      <formula>0.0001</formula>
      <formula>0.9999</formula>
    </cfRule>
  </conditionalFormatting>
  <conditionalFormatting sqref="M214 S214 Y214">
    <cfRule type="cellIs" dxfId="1964" priority="1978" operator="between">
      <formula>0.0001</formula>
      <formula>9.9999</formula>
    </cfRule>
  </conditionalFormatting>
  <conditionalFormatting sqref="K214 Q214 W214">
    <cfRule type="cellIs" dxfId="1963" priority="1974" operator="between">
      <formula>400</formula>
      <formula>1500</formula>
    </cfRule>
    <cfRule type="cellIs" dxfId="1962" priority="1975" operator="between">
      <formula>250</formula>
      <formula>400</formula>
    </cfRule>
    <cfRule type="cellIs" dxfId="1961" priority="1976" operator="between">
      <formula>60</formula>
      <formula>250</formula>
    </cfRule>
    <cfRule type="cellIs" dxfId="1960" priority="1977" operator="between">
      <formula>5</formula>
      <formula>60</formula>
    </cfRule>
  </conditionalFormatting>
  <conditionalFormatting sqref="L215 R215 X215">
    <cfRule type="cellIs" dxfId="1959" priority="1973" operator="between">
      <formula>0.0001</formula>
      <formula>0.9999</formula>
    </cfRule>
  </conditionalFormatting>
  <conditionalFormatting sqref="M215 S215 Y215">
    <cfRule type="cellIs" dxfId="1958" priority="1972" operator="between">
      <formula>0.0001</formula>
      <formula>9.9999</formula>
    </cfRule>
  </conditionalFormatting>
  <conditionalFormatting sqref="K215 Q215 W215">
    <cfRule type="cellIs" dxfId="1957" priority="1968" operator="between">
      <formula>400</formula>
      <formula>1500</formula>
    </cfRule>
    <cfRule type="cellIs" dxfId="1956" priority="1969" operator="between">
      <formula>250</formula>
      <formula>400</formula>
    </cfRule>
    <cfRule type="cellIs" dxfId="1955" priority="1970" operator="between">
      <formula>60</formula>
      <formula>250</formula>
    </cfRule>
    <cfRule type="cellIs" dxfId="1954" priority="1971" operator="between">
      <formula>5</formula>
      <formula>60</formula>
    </cfRule>
  </conditionalFormatting>
  <conditionalFormatting sqref="L216 R216 X216">
    <cfRule type="cellIs" dxfId="1953" priority="1967" operator="between">
      <formula>0.0001</formula>
      <formula>0.9999</formula>
    </cfRule>
  </conditionalFormatting>
  <conditionalFormatting sqref="M216 S216 Y216">
    <cfRule type="cellIs" dxfId="1952" priority="1966" operator="between">
      <formula>0.0001</formula>
      <formula>9.9999</formula>
    </cfRule>
  </conditionalFormatting>
  <conditionalFormatting sqref="K216 Q216 W216">
    <cfRule type="cellIs" dxfId="1951" priority="1962" operator="between">
      <formula>400</formula>
      <formula>1500</formula>
    </cfRule>
    <cfRule type="cellIs" dxfId="1950" priority="1963" operator="between">
      <formula>250</formula>
      <formula>400</formula>
    </cfRule>
    <cfRule type="cellIs" dxfId="1949" priority="1964" operator="between">
      <formula>60</formula>
      <formula>250</formula>
    </cfRule>
    <cfRule type="cellIs" dxfId="1948" priority="1965" operator="between">
      <formula>5</formula>
      <formula>60</formula>
    </cfRule>
  </conditionalFormatting>
  <conditionalFormatting sqref="L219 R219 X219">
    <cfRule type="cellIs" dxfId="1947" priority="1961" operator="between">
      <formula>0.0001</formula>
      <formula>0.9999</formula>
    </cfRule>
  </conditionalFormatting>
  <conditionalFormatting sqref="M219 S219 Y219">
    <cfRule type="cellIs" dxfId="1946" priority="1960" operator="between">
      <formula>0.0001</formula>
      <formula>9.9999</formula>
    </cfRule>
  </conditionalFormatting>
  <conditionalFormatting sqref="K219 Q219 W219">
    <cfRule type="cellIs" dxfId="1945" priority="1956" operator="between">
      <formula>400</formula>
      <formula>1500</formula>
    </cfRule>
    <cfRule type="cellIs" dxfId="1944" priority="1957" operator="between">
      <formula>250</formula>
      <formula>400</formula>
    </cfRule>
    <cfRule type="cellIs" dxfId="1943" priority="1958" operator="between">
      <formula>60</formula>
      <formula>250</formula>
    </cfRule>
    <cfRule type="cellIs" dxfId="1942" priority="1959" operator="between">
      <formula>5</formula>
      <formula>60</formula>
    </cfRule>
  </conditionalFormatting>
  <conditionalFormatting sqref="L220:L221 R220:R221 X220:X221">
    <cfRule type="cellIs" dxfId="1941" priority="1955" operator="between">
      <formula>0.0001</formula>
      <formula>0.9999</formula>
    </cfRule>
  </conditionalFormatting>
  <conditionalFormatting sqref="M220:M221 S220:S221 Y220:Y221">
    <cfRule type="cellIs" dxfId="1940" priority="1954" operator="between">
      <formula>0.0001</formula>
      <formula>9.9999</formula>
    </cfRule>
  </conditionalFormatting>
  <conditionalFormatting sqref="K220:K221 Q220:Q221 W220:W221">
    <cfRule type="cellIs" dxfId="1939" priority="1950" operator="between">
      <formula>400</formula>
      <formula>1500</formula>
    </cfRule>
    <cfRule type="cellIs" dxfId="1938" priority="1951" operator="between">
      <formula>250</formula>
      <formula>400</formula>
    </cfRule>
    <cfRule type="cellIs" dxfId="1937" priority="1952" operator="between">
      <formula>60</formula>
      <formula>250</formula>
    </cfRule>
    <cfRule type="cellIs" dxfId="1936" priority="1953" operator="between">
      <formula>5</formula>
      <formula>60</formula>
    </cfRule>
  </conditionalFormatting>
  <conditionalFormatting sqref="L222:L223 R222:R223 X222:X223">
    <cfRule type="cellIs" dxfId="1935" priority="1949" operator="between">
      <formula>0.0001</formula>
      <formula>0.9999</formula>
    </cfRule>
  </conditionalFormatting>
  <conditionalFormatting sqref="M222:M223 S222:S223 Y222:Y223">
    <cfRule type="cellIs" dxfId="1934" priority="1948" operator="between">
      <formula>0.0001</formula>
      <formula>9.9999</formula>
    </cfRule>
  </conditionalFormatting>
  <conditionalFormatting sqref="K222:K223 Q222:Q223 W222:W223">
    <cfRule type="cellIs" dxfId="1933" priority="1944" operator="between">
      <formula>400</formula>
      <formula>1500</formula>
    </cfRule>
    <cfRule type="cellIs" dxfId="1932" priority="1945" operator="between">
      <formula>250</formula>
      <formula>400</formula>
    </cfRule>
    <cfRule type="cellIs" dxfId="1931" priority="1946" operator="between">
      <formula>60</formula>
      <formula>250</formula>
    </cfRule>
    <cfRule type="cellIs" dxfId="1930" priority="1947" operator="between">
      <formula>5</formula>
      <formula>60</formula>
    </cfRule>
  </conditionalFormatting>
  <conditionalFormatting sqref="L224:L225 R224:R225 X224:X225">
    <cfRule type="cellIs" dxfId="1929" priority="1943" operator="between">
      <formula>0.0001</formula>
      <formula>0.9999</formula>
    </cfRule>
  </conditionalFormatting>
  <conditionalFormatting sqref="M224:M225 S224:S225 Y224:Y225">
    <cfRule type="cellIs" dxfId="1928" priority="1942" operator="between">
      <formula>0.0001</formula>
      <formula>9.9999</formula>
    </cfRule>
  </conditionalFormatting>
  <conditionalFormatting sqref="K224:K225 Q224:Q225 W224:W225">
    <cfRule type="cellIs" dxfId="1927" priority="1938" operator="between">
      <formula>400</formula>
      <formula>1500</formula>
    </cfRule>
    <cfRule type="cellIs" dxfId="1926" priority="1939" operator="between">
      <formula>250</formula>
      <formula>400</formula>
    </cfRule>
    <cfRule type="cellIs" dxfId="1925" priority="1940" operator="between">
      <formula>60</formula>
      <formula>250</formula>
    </cfRule>
    <cfRule type="cellIs" dxfId="1924" priority="1941" operator="between">
      <formula>5</formula>
      <formula>60</formula>
    </cfRule>
  </conditionalFormatting>
  <conditionalFormatting sqref="L226 R226 X226">
    <cfRule type="cellIs" dxfId="1923" priority="1937" operator="between">
      <formula>0.0001</formula>
      <formula>0.9999</formula>
    </cfRule>
  </conditionalFormatting>
  <conditionalFormatting sqref="M226 S226 Y226">
    <cfRule type="cellIs" dxfId="1922" priority="1936" operator="between">
      <formula>0.0001</formula>
      <formula>9.9999</formula>
    </cfRule>
  </conditionalFormatting>
  <conditionalFormatting sqref="K226 Q226 W226">
    <cfRule type="cellIs" dxfId="1921" priority="1932" operator="between">
      <formula>400</formula>
      <formula>1500</formula>
    </cfRule>
    <cfRule type="cellIs" dxfId="1920" priority="1933" operator="between">
      <formula>250</formula>
      <formula>400</formula>
    </cfRule>
    <cfRule type="cellIs" dxfId="1919" priority="1934" operator="between">
      <formula>60</formula>
      <formula>250</formula>
    </cfRule>
    <cfRule type="cellIs" dxfId="1918" priority="1935" operator="between">
      <formula>5</formula>
      <formula>60</formula>
    </cfRule>
  </conditionalFormatting>
  <conditionalFormatting sqref="L227 R227 X227">
    <cfRule type="cellIs" dxfId="1917" priority="1931" operator="between">
      <formula>0.0001</formula>
      <formula>0.9999</formula>
    </cfRule>
  </conditionalFormatting>
  <conditionalFormatting sqref="M227 S227 Y227">
    <cfRule type="cellIs" dxfId="1916" priority="1930" operator="between">
      <formula>0.0001</formula>
      <formula>9.9999</formula>
    </cfRule>
  </conditionalFormatting>
  <conditionalFormatting sqref="K227 Q227 W227">
    <cfRule type="cellIs" dxfId="1915" priority="1926" operator="between">
      <formula>400</formula>
      <formula>1500</formula>
    </cfRule>
    <cfRule type="cellIs" dxfId="1914" priority="1927" operator="between">
      <formula>250</formula>
      <formula>400</formula>
    </cfRule>
    <cfRule type="cellIs" dxfId="1913" priority="1928" operator="between">
      <formula>60</formula>
      <formula>250</formula>
    </cfRule>
    <cfRule type="cellIs" dxfId="1912" priority="1929" operator="between">
      <formula>5</formula>
      <formula>60</formula>
    </cfRule>
  </conditionalFormatting>
  <conditionalFormatting sqref="L228 R228 X228">
    <cfRule type="cellIs" dxfId="1911" priority="1925" operator="between">
      <formula>0.0001</formula>
      <formula>0.9999</formula>
    </cfRule>
  </conditionalFormatting>
  <conditionalFormatting sqref="M228 S228 Y228">
    <cfRule type="cellIs" dxfId="1910" priority="1924" operator="between">
      <formula>0.0001</formula>
      <formula>9.9999</formula>
    </cfRule>
  </conditionalFormatting>
  <conditionalFormatting sqref="K228 Q228 W228">
    <cfRule type="cellIs" dxfId="1909" priority="1920" operator="between">
      <formula>400</formula>
      <formula>1500</formula>
    </cfRule>
    <cfRule type="cellIs" dxfId="1908" priority="1921" operator="between">
      <formula>250</formula>
      <formula>400</formula>
    </cfRule>
    <cfRule type="cellIs" dxfId="1907" priority="1922" operator="between">
      <formula>60</formula>
      <formula>250</formula>
    </cfRule>
    <cfRule type="cellIs" dxfId="1906" priority="1923" operator="between">
      <formula>5</formula>
      <formula>60</formula>
    </cfRule>
  </conditionalFormatting>
  <conditionalFormatting sqref="L229 R229 X229">
    <cfRule type="cellIs" dxfId="1905" priority="1919" operator="between">
      <formula>0.0001</formula>
      <formula>0.9999</formula>
    </cfRule>
  </conditionalFormatting>
  <conditionalFormatting sqref="M229 S229 Y229">
    <cfRule type="cellIs" dxfId="1904" priority="1918" operator="between">
      <formula>0.0001</formula>
      <formula>9.9999</formula>
    </cfRule>
  </conditionalFormatting>
  <conditionalFormatting sqref="K229 Q229 W229">
    <cfRule type="cellIs" dxfId="1903" priority="1914" operator="between">
      <formula>400</formula>
      <formula>1500</formula>
    </cfRule>
    <cfRule type="cellIs" dxfId="1902" priority="1915" operator="between">
      <formula>250</formula>
      <formula>400</formula>
    </cfRule>
    <cfRule type="cellIs" dxfId="1901" priority="1916" operator="between">
      <formula>60</formula>
      <formula>250</formula>
    </cfRule>
    <cfRule type="cellIs" dxfId="1900" priority="1917" operator="between">
      <formula>5</formula>
      <formula>60</formula>
    </cfRule>
  </conditionalFormatting>
  <conditionalFormatting sqref="L230:L231 R230:R231 X230:X231">
    <cfRule type="cellIs" dxfId="1899" priority="1913" operator="between">
      <formula>0.0001</formula>
      <formula>0.9999</formula>
    </cfRule>
  </conditionalFormatting>
  <conditionalFormatting sqref="M230:M231 S230:S231 Y230:Y231">
    <cfRule type="cellIs" dxfId="1898" priority="1912" operator="between">
      <formula>0.0001</formula>
      <formula>9.9999</formula>
    </cfRule>
  </conditionalFormatting>
  <conditionalFormatting sqref="K230:K231 Q230:Q231 W230:W231">
    <cfRule type="cellIs" dxfId="1897" priority="1908" operator="between">
      <formula>400</formula>
      <formula>1500</formula>
    </cfRule>
    <cfRule type="cellIs" dxfId="1896" priority="1909" operator="between">
      <formula>250</formula>
      <formula>400</formula>
    </cfRule>
    <cfRule type="cellIs" dxfId="1895" priority="1910" operator="between">
      <formula>60</formula>
      <formula>250</formula>
    </cfRule>
    <cfRule type="cellIs" dxfId="1894" priority="1911" operator="between">
      <formula>5</formula>
      <formula>60</formula>
    </cfRule>
  </conditionalFormatting>
  <conditionalFormatting sqref="L232:L233 R232:R233 X232:X233">
    <cfRule type="cellIs" dxfId="1893" priority="1907" operator="between">
      <formula>0.0001</formula>
      <formula>0.9999</formula>
    </cfRule>
  </conditionalFormatting>
  <conditionalFormatting sqref="M232:M233 S232:S233 Y232:Y233">
    <cfRule type="cellIs" dxfId="1892" priority="1906" operator="between">
      <formula>0.0001</formula>
      <formula>9.9999</formula>
    </cfRule>
  </conditionalFormatting>
  <conditionalFormatting sqref="K232:K233 Q232:Q233 W232:W233">
    <cfRule type="cellIs" dxfId="1891" priority="1902" operator="between">
      <formula>400</formula>
      <formula>1500</formula>
    </cfRule>
    <cfRule type="cellIs" dxfId="1890" priority="1903" operator="between">
      <formula>250</formula>
      <formula>400</formula>
    </cfRule>
    <cfRule type="cellIs" dxfId="1889" priority="1904" operator="between">
      <formula>60</formula>
      <formula>250</formula>
    </cfRule>
    <cfRule type="cellIs" dxfId="1888" priority="1905" operator="between">
      <formula>5</formula>
      <formula>60</formula>
    </cfRule>
  </conditionalFormatting>
  <conditionalFormatting sqref="L234:L235 R234:R235 X234:X235">
    <cfRule type="cellIs" dxfId="1887" priority="1901" operator="between">
      <formula>0.0001</formula>
      <formula>0.9999</formula>
    </cfRule>
  </conditionalFormatting>
  <conditionalFormatting sqref="M234:M235 S234:S235 Y234:Y235">
    <cfRule type="cellIs" dxfId="1886" priority="1900" operator="between">
      <formula>0.0001</formula>
      <formula>9.9999</formula>
    </cfRule>
  </conditionalFormatting>
  <conditionalFormatting sqref="K234:K235 Q234:Q235 W234:W235">
    <cfRule type="cellIs" dxfId="1885" priority="1896" operator="between">
      <formula>400</formula>
      <formula>1500</formula>
    </cfRule>
    <cfRule type="cellIs" dxfId="1884" priority="1897" operator="between">
      <formula>250</formula>
      <formula>400</formula>
    </cfRule>
    <cfRule type="cellIs" dxfId="1883" priority="1898" operator="between">
      <formula>60</formula>
      <formula>250</formula>
    </cfRule>
    <cfRule type="cellIs" dxfId="1882" priority="1899" operator="between">
      <formula>5</formula>
      <formula>60</formula>
    </cfRule>
  </conditionalFormatting>
  <conditionalFormatting sqref="L236:L237 R236:R237 X236:X237">
    <cfRule type="cellIs" dxfId="1881" priority="1895" operator="between">
      <formula>0.0001</formula>
      <formula>0.9999</formula>
    </cfRule>
  </conditionalFormatting>
  <conditionalFormatting sqref="M236:M237 S236:S237 Y236:Y237">
    <cfRule type="cellIs" dxfId="1880" priority="1894" operator="between">
      <formula>0.0001</formula>
      <formula>9.9999</formula>
    </cfRule>
  </conditionalFormatting>
  <conditionalFormatting sqref="K236:K237 Q236:Q237 W236:W237">
    <cfRule type="cellIs" dxfId="1879" priority="1890" operator="between">
      <formula>400</formula>
      <formula>1500</formula>
    </cfRule>
    <cfRule type="cellIs" dxfId="1878" priority="1891" operator="between">
      <formula>250</formula>
      <formula>400</formula>
    </cfRule>
    <cfRule type="cellIs" dxfId="1877" priority="1892" operator="between">
      <formula>60</formula>
      <formula>250</formula>
    </cfRule>
    <cfRule type="cellIs" dxfId="1876" priority="1893" operator="between">
      <formula>5</formula>
      <formula>60</formula>
    </cfRule>
  </conditionalFormatting>
  <conditionalFormatting sqref="L238:L239 R238:R239 X238:X239">
    <cfRule type="cellIs" dxfId="1875" priority="1889" operator="between">
      <formula>0.0001</formula>
      <formula>0.9999</formula>
    </cfRule>
  </conditionalFormatting>
  <conditionalFormatting sqref="M238:M239 S238:S239 Y238:Y239">
    <cfRule type="cellIs" dxfId="1874" priority="1888" operator="between">
      <formula>0.0001</formula>
      <formula>9.9999</formula>
    </cfRule>
  </conditionalFormatting>
  <conditionalFormatting sqref="K238:K239 Q238:Q239 W238:W239">
    <cfRule type="cellIs" dxfId="1873" priority="1884" operator="between">
      <formula>400</formula>
      <formula>1500</formula>
    </cfRule>
    <cfRule type="cellIs" dxfId="1872" priority="1885" operator="between">
      <formula>250</formula>
      <formula>400</formula>
    </cfRule>
    <cfRule type="cellIs" dxfId="1871" priority="1886" operator="between">
      <formula>60</formula>
      <formula>250</formula>
    </cfRule>
    <cfRule type="cellIs" dxfId="1870" priority="1887" operator="between">
      <formula>5</formula>
      <formula>60</formula>
    </cfRule>
  </conditionalFormatting>
  <conditionalFormatting sqref="L240 R240 X240">
    <cfRule type="cellIs" dxfId="1869" priority="1883" operator="between">
      <formula>0.0001</formula>
      <formula>0.9999</formula>
    </cfRule>
  </conditionalFormatting>
  <conditionalFormatting sqref="M240 S240 Y240">
    <cfRule type="cellIs" dxfId="1868" priority="1882" operator="between">
      <formula>0.0001</formula>
      <formula>9.9999</formula>
    </cfRule>
  </conditionalFormatting>
  <conditionalFormatting sqref="K240 Q240 W240">
    <cfRule type="cellIs" dxfId="1867" priority="1878" operator="between">
      <formula>400</formula>
      <formula>1500</formula>
    </cfRule>
    <cfRule type="cellIs" dxfId="1866" priority="1879" operator="between">
      <formula>250</formula>
      <formula>400</formula>
    </cfRule>
    <cfRule type="cellIs" dxfId="1865" priority="1880" operator="between">
      <formula>60</formula>
      <formula>250</formula>
    </cfRule>
    <cfRule type="cellIs" dxfId="1864" priority="1881" operator="between">
      <formula>5</formula>
      <formula>60</formula>
    </cfRule>
  </conditionalFormatting>
  <conditionalFormatting sqref="L241 R241 X241">
    <cfRule type="cellIs" dxfId="1863" priority="1877" operator="between">
      <formula>0.0001</formula>
      <formula>0.9999</formula>
    </cfRule>
  </conditionalFormatting>
  <conditionalFormatting sqref="M241 S241 Y241">
    <cfRule type="cellIs" dxfId="1862" priority="1876" operator="between">
      <formula>0.0001</formula>
      <formula>9.9999</formula>
    </cfRule>
  </conditionalFormatting>
  <conditionalFormatting sqref="K241 Q241 W241">
    <cfRule type="cellIs" dxfId="1861" priority="1872" operator="between">
      <formula>400</formula>
      <formula>1500</formula>
    </cfRule>
    <cfRule type="cellIs" dxfId="1860" priority="1873" operator="between">
      <formula>250</formula>
      <formula>400</formula>
    </cfRule>
    <cfRule type="cellIs" dxfId="1859" priority="1874" operator="between">
      <formula>60</formula>
      <formula>250</formula>
    </cfRule>
    <cfRule type="cellIs" dxfId="1858" priority="1875" operator="between">
      <formula>5</formula>
      <formula>60</formula>
    </cfRule>
  </conditionalFormatting>
  <conditionalFormatting sqref="L242 R242 X242">
    <cfRule type="cellIs" dxfId="1857" priority="1871" operator="between">
      <formula>0.0001</formula>
      <formula>0.9999</formula>
    </cfRule>
  </conditionalFormatting>
  <conditionalFormatting sqref="M242 S242 Y242">
    <cfRule type="cellIs" dxfId="1856" priority="1870" operator="between">
      <formula>0.0001</formula>
      <formula>9.9999</formula>
    </cfRule>
  </conditionalFormatting>
  <conditionalFormatting sqref="K242 Q242 W242">
    <cfRule type="cellIs" dxfId="1855" priority="1866" operator="between">
      <formula>400</formula>
      <formula>1500</formula>
    </cfRule>
    <cfRule type="cellIs" dxfId="1854" priority="1867" operator="between">
      <formula>250</formula>
      <formula>400</formula>
    </cfRule>
    <cfRule type="cellIs" dxfId="1853" priority="1868" operator="between">
      <formula>60</formula>
      <formula>250</formula>
    </cfRule>
    <cfRule type="cellIs" dxfId="1852" priority="1869" operator="between">
      <formula>5</formula>
      <formula>60</formula>
    </cfRule>
  </conditionalFormatting>
  <conditionalFormatting sqref="L243 R243 X243">
    <cfRule type="cellIs" dxfId="1851" priority="1865" operator="between">
      <formula>0.0001</formula>
      <formula>0.9999</formula>
    </cfRule>
  </conditionalFormatting>
  <conditionalFormatting sqref="M243 S243 Y243">
    <cfRule type="cellIs" dxfId="1850" priority="1864" operator="between">
      <formula>0.0001</formula>
      <formula>9.9999</formula>
    </cfRule>
  </conditionalFormatting>
  <conditionalFormatting sqref="K243 Q243 W243">
    <cfRule type="cellIs" dxfId="1849" priority="1860" operator="between">
      <formula>400</formula>
      <formula>1500</formula>
    </cfRule>
    <cfRule type="cellIs" dxfId="1848" priority="1861" operator="between">
      <formula>250</formula>
      <formula>400</formula>
    </cfRule>
    <cfRule type="cellIs" dxfId="1847" priority="1862" operator="between">
      <formula>60</formula>
      <formula>250</formula>
    </cfRule>
    <cfRule type="cellIs" dxfId="1846" priority="1863" operator="between">
      <formula>5</formula>
      <formula>60</formula>
    </cfRule>
  </conditionalFormatting>
  <conditionalFormatting sqref="L244:L246 R244:R246 X244:X246">
    <cfRule type="cellIs" dxfId="1845" priority="1859" operator="between">
      <formula>0.0001</formula>
      <formula>0.9999</formula>
    </cfRule>
  </conditionalFormatting>
  <conditionalFormatting sqref="M244:M246 S244:S246 Y244:Y246">
    <cfRule type="cellIs" dxfId="1844" priority="1858" operator="between">
      <formula>0.0001</formula>
      <formula>9.9999</formula>
    </cfRule>
  </conditionalFormatting>
  <conditionalFormatting sqref="K244:K246 Q244:Q246 W244:W246">
    <cfRule type="cellIs" dxfId="1843" priority="1854" operator="between">
      <formula>400</formula>
      <formula>1500</formula>
    </cfRule>
    <cfRule type="cellIs" dxfId="1842" priority="1855" operator="between">
      <formula>250</formula>
      <formula>400</formula>
    </cfRule>
    <cfRule type="cellIs" dxfId="1841" priority="1856" operator="between">
      <formula>60</formula>
      <formula>250</formula>
    </cfRule>
    <cfRule type="cellIs" dxfId="1840" priority="1857" operator="between">
      <formula>5</formula>
      <formula>60</formula>
    </cfRule>
  </conditionalFormatting>
  <conditionalFormatting sqref="L247:L248 R247:R248 X247:X248">
    <cfRule type="cellIs" dxfId="1839" priority="1853" operator="between">
      <formula>0.0001</formula>
      <formula>0.9999</formula>
    </cfRule>
  </conditionalFormatting>
  <conditionalFormatting sqref="M247:M248 S247:S248 Y247:Y248">
    <cfRule type="cellIs" dxfId="1838" priority="1852" operator="between">
      <formula>0.0001</formula>
      <formula>9.9999</formula>
    </cfRule>
  </conditionalFormatting>
  <conditionalFormatting sqref="K247:K248 Q247:Q248 W247:W248">
    <cfRule type="cellIs" dxfId="1837" priority="1848" operator="between">
      <formula>400</formula>
      <formula>1500</formula>
    </cfRule>
    <cfRule type="cellIs" dxfId="1836" priority="1849" operator="between">
      <formula>250</formula>
      <formula>400</formula>
    </cfRule>
    <cfRule type="cellIs" dxfId="1835" priority="1850" operator="between">
      <formula>60</formula>
      <formula>250</formula>
    </cfRule>
    <cfRule type="cellIs" dxfId="1834" priority="1851" operator="between">
      <formula>5</formula>
      <formula>60</formula>
    </cfRule>
  </conditionalFormatting>
  <conditionalFormatting sqref="L249 R249 X249">
    <cfRule type="cellIs" dxfId="1833" priority="1847" operator="between">
      <formula>0.0001</formula>
      <formula>0.9999</formula>
    </cfRule>
  </conditionalFormatting>
  <conditionalFormatting sqref="M249 S249 Y249">
    <cfRule type="cellIs" dxfId="1832" priority="1846" operator="between">
      <formula>0.0001</formula>
      <formula>9.9999</formula>
    </cfRule>
  </conditionalFormatting>
  <conditionalFormatting sqref="K249 Q249 W249">
    <cfRule type="cellIs" dxfId="1831" priority="1842" operator="between">
      <formula>400</formula>
      <formula>1500</formula>
    </cfRule>
    <cfRule type="cellIs" dxfId="1830" priority="1843" operator="between">
      <formula>250</formula>
      <formula>400</formula>
    </cfRule>
    <cfRule type="cellIs" dxfId="1829" priority="1844" operator="between">
      <formula>60</formula>
      <formula>250</formula>
    </cfRule>
    <cfRule type="cellIs" dxfId="1828" priority="1845" operator="between">
      <formula>5</formula>
      <formula>60</formula>
    </cfRule>
  </conditionalFormatting>
  <conditionalFormatting sqref="L250 R250 X250">
    <cfRule type="cellIs" dxfId="1827" priority="1841" operator="between">
      <formula>0.0001</formula>
      <formula>0.9999</formula>
    </cfRule>
  </conditionalFormatting>
  <conditionalFormatting sqref="M250 S250 Y250">
    <cfRule type="cellIs" dxfId="1826" priority="1840" operator="between">
      <formula>0.0001</formula>
      <formula>9.9999</formula>
    </cfRule>
  </conditionalFormatting>
  <conditionalFormatting sqref="K250 Q250 W250">
    <cfRule type="cellIs" dxfId="1825" priority="1836" operator="between">
      <formula>400</formula>
      <formula>1500</formula>
    </cfRule>
    <cfRule type="cellIs" dxfId="1824" priority="1837" operator="between">
      <formula>250</formula>
      <formula>400</formula>
    </cfRule>
    <cfRule type="cellIs" dxfId="1823" priority="1838" operator="between">
      <formula>60</formula>
      <formula>250</formula>
    </cfRule>
    <cfRule type="cellIs" dxfId="1822" priority="1839" operator="between">
      <formula>5</formula>
      <formula>60</formula>
    </cfRule>
  </conditionalFormatting>
  <conditionalFormatting sqref="L251:L252 R251:R252 X251:X252">
    <cfRule type="cellIs" dxfId="1821" priority="1835" operator="between">
      <formula>0.0001</formula>
      <formula>0.9999</formula>
    </cfRule>
  </conditionalFormatting>
  <conditionalFormatting sqref="M251:M252 S251:S252 Y251:Y252">
    <cfRule type="cellIs" dxfId="1820" priority="1834" operator="between">
      <formula>0.0001</formula>
      <formula>9.9999</formula>
    </cfRule>
  </conditionalFormatting>
  <conditionalFormatting sqref="K251:K252 Q251:Q252 W251:W252">
    <cfRule type="cellIs" dxfId="1819" priority="1830" operator="between">
      <formula>400</formula>
      <formula>1500</formula>
    </cfRule>
    <cfRule type="cellIs" dxfId="1818" priority="1831" operator="between">
      <formula>250</formula>
      <formula>400</formula>
    </cfRule>
    <cfRule type="cellIs" dxfId="1817" priority="1832" operator="between">
      <formula>60</formula>
      <formula>250</formula>
    </cfRule>
    <cfRule type="cellIs" dxfId="1816" priority="1833" operator="between">
      <formula>5</formula>
      <formula>60</formula>
    </cfRule>
  </conditionalFormatting>
  <conditionalFormatting sqref="L253:L254 R253:R254 X253:X254">
    <cfRule type="cellIs" dxfId="1815" priority="1829" operator="between">
      <formula>0.0001</formula>
      <formula>0.9999</formula>
    </cfRule>
  </conditionalFormatting>
  <conditionalFormatting sqref="M253:M254 S253:S254 Y253:Y254">
    <cfRule type="cellIs" dxfId="1814" priority="1828" operator="between">
      <formula>0.0001</formula>
      <formula>9.9999</formula>
    </cfRule>
  </conditionalFormatting>
  <conditionalFormatting sqref="K253:K254 Q253:Q254 W253:W254">
    <cfRule type="cellIs" dxfId="1813" priority="1824" operator="between">
      <formula>400</formula>
      <formula>1500</formula>
    </cfRule>
    <cfRule type="cellIs" dxfId="1812" priority="1825" operator="between">
      <formula>250</formula>
      <formula>400</formula>
    </cfRule>
    <cfRule type="cellIs" dxfId="1811" priority="1826" operator="between">
      <formula>60</formula>
      <formula>250</formula>
    </cfRule>
    <cfRule type="cellIs" dxfId="1810" priority="1827" operator="between">
      <formula>5</formula>
      <formula>60</formula>
    </cfRule>
  </conditionalFormatting>
  <conditionalFormatting sqref="L255:L256 R255:R256 X255:X256">
    <cfRule type="cellIs" dxfId="1809" priority="1823" operator="between">
      <formula>0.0001</formula>
      <formula>0.9999</formula>
    </cfRule>
  </conditionalFormatting>
  <conditionalFormatting sqref="M255:M256 S255:S256 Y255:Y256">
    <cfRule type="cellIs" dxfId="1808" priority="1822" operator="between">
      <formula>0.0001</formula>
      <formula>9.9999</formula>
    </cfRule>
  </conditionalFormatting>
  <conditionalFormatting sqref="K255:K256 Q255:Q256 W255:W256">
    <cfRule type="cellIs" dxfId="1807" priority="1818" operator="between">
      <formula>400</formula>
      <formula>1500</formula>
    </cfRule>
    <cfRule type="cellIs" dxfId="1806" priority="1819" operator="between">
      <formula>250</formula>
      <formula>400</formula>
    </cfRule>
    <cfRule type="cellIs" dxfId="1805" priority="1820" operator="between">
      <formula>60</formula>
      <formula>250</formula>
    </cfRule>
    <cfRule type="cellIs" dxfId="1804" priority="1821" operator="between">
      <formula>5</formula>
      <formula>60</formula>
    </cfRule>
  </conditionalFormatting>
  <conditionalFormatting sqref="L257 R257 X257">
    <cfRule type="cellIs" dxfId="1803" priority="1817" operator="between">
      <formula>0.0001</formula>
      <formula>0.9999</formula>
    </cfRule>
  </conditionalFormatting>
  <conditionalFormatting sqref="M257 S257 Y257">
    <cfRule type="cellIs" dxfId="1802" priority="1816" operator="between">
      <formula>0.0001</formula>
      <formula>9.9999</formula>
    </cfRule>
  </conditionalFormatting>
  <conditionalFormatting sqref="K257 Q257 W257">
    <cfRule type="cellIs" dxfId="1801" priority="1812" operator="between">
      <formula>400</formula>
      <formula>1500</formula>
    </cfRule>
    <cfRule type="cellIs" dxfId="1800" priority="1813" operator="between">
      <formula>250</formula>
      <formula>400</formula>
    </cfRule>
    <cfRule type="cellIs" dxfId="1799" priority="1814" operator="between">
      <formula>60</formula>
      <formula>250</formula>
    </cfRule>
    <cfRule type="cellIs" dxfId="1798" priority="1815" operator="between">
      <formula>5</formula>
      <formula>60</formula>
    </cfRule>
  </conditionalFormatting>
  <conditionalFormatting sqref="L258 R258 X258">
    <cfRule type="cellIs" dxfId="1797" priority="1811" operator="between">
      <formula>0.0001</formula>
      <formula>0.9999</formula>
    </cfRule>
  </conditionalFormatting>
  <conditionalFormatting sqref="M258 S258 Y258">
    <cfRule type="cellIs" dxfId="1796" priority="1810" operator="between">
      <formula>0.0001</formula>
      <formula>9.9999</formula>
    </cfRule>
  </conditionalFormatting>
  <conditionalFormatting sqref="K258 Q258 W258">
    <cfRule type="cellIs" dxfId="1795" priority="1806" operator="between">
      <formula>400</formula>
      <formula>1500</formula>
    </cfRule>
    <cfRule type="cellIs" dxfId="1794" priority="1807" operator="between">
      <formula>250</formula>
      <formula>400</formula>
    </cfRule>
    <cfRule type="cellIs" dxfId="1793" priority="1808" operator="between">
      <formula>60</formula>
      <formula>250</formula>
    </cfRule>
    <cfRule type="cellIs" dxfId="1792" priority="1809" operator="between">
      <formula>5</formula>
      <formula>60</formula>
    </cfRule>
  </conditionalFormatting>
  <conditionalFormatting sqref="L259:L260 R259:R260 X259:X260">
    <cfRule type="cellIs" dxfId="1791" priority="1805" operator="between">
      <formula>0.0001</formula>
      <formula>0.9999</formula>
    </cfRule>
  </conditionalFormatting>
  <conditionalFormatting sqref="M259:M260 S259:S260 Y259:Y260">
    <cfRule type="cellIs" dxfId="1790" priority="1804" operator="between">
      <formula>0.0001</formula>
      <formula>9.9999</formula>
    </cfRule>
  </conditionalFormatting>
  <conditionalFormatting sqref="K259:K260 Q259:Q260 W259:W260">
    <cfRule type="cellIs" dxfId="1789" priority="1800" operator="between">
      <formula>400</formula>
      <formula>1500</formula>
    </cfRule>
    <cfRule type="cellIs" dxfId="1788" priority="1801" operator="between">
      <formula>250</formula>
      <formula>400</formula>
    </cfRule>
    <cfRule type="cellIs" dxfId="1787" priority="1802" operator="between">
      <formula>60</formula>
      <formula>250</formula>
    </cfRule>
    <cfRule type="cellIs" dxfId="1786" priority="1803" operator="between">
      <formula>5</formula>
      <formula>60</formula>
    </cfRule>
  </conditionalFormatting>
  <conditionalFormatting sqref="L261 R261 X261">
    <cfRule type="cellIs" dxfId="1785" priority="1799" operator="between">
      <formula>0.0001</formula>
      <formula>0.9999</formula>
    </cfRule>
  </conditionalFormatting>
  <conditionalFormatting sqref="M261 S261 Y261">
    <cfRule type="cellIs" dxfId="1784" priority="1798" operator="between">
      <formula>0.0001</formula>
      <formula>9.9999</formula>
    </cfRule>
  </conditionalFormatting>
  <conditionalFormatting sqref="K261 Q261 W261">
    <cfRule type="cellIs" dxfId="1783" priority="1794" operator="between">
      <formula>400</formula>
      <formula>1500</formula>
    </cfRule>
    <cfRule type="cellIs" dxfId="1782" priority="1795" operator="between">
      <formula>250</formula>
      <formula>400</formula>
    </cfRule>
    <cfRule type="cellIs" dxfId="1781" priority="1796" operator="between">
      <formula>60</formula>
      <formula>250</formula>
    </cfRule>
    <cfRule type="cellIs" dxfId="1780" priority="1797" operator="between">
      <formula>5</formula>
      <formula>60</formula>
    </cfRule>
  </conditionalFormatting>
  <conditionalFormatting sqref="L262 R262 X262">
    <cfRule type="cellIs" dxfId="1779" priority="1793" operator="between">
      <formula>0.0001</formula>
      <formula>0.9999</formula>
    </cfRule>
  </conditionalFormatting>
  <conditionalFormatting sqref="M262 S262 Y262">
    <cfRule type="cellIs" dxfId="1778" priority="1792" operator="between">
      <formula>0.0001</formula>
      <formula>9.9999</formula>
    </cfRule>
  </conditionalFormatting>
  <conditionalFormatting sqref="K262 Q262 W262">
    <cfRule type="cellIs" dxfId="1777" priority="1788" operator="between">
      <formula>400</formula>
      <formula>1500</formula>
    </cfRule>
    <cfRule type="cellIs" dxfId="1776" priority="1789" operator="between">
      <formula>250</formula>
      <formula>400</formula>
    </cfRule>
    <cfRule type="cellIs" dxfId="1775" priority="1790" operator="between">
      <formula>60</formula>
      <formula>250</formula>
    </cfRule>
    <cfRule type="cellIs" dxfId="1774" priority="1791" operator="between">
      <formula>5</formula>
      <formula>60</formula>
    </cfRule>
  </conditionalFormatting>
  <conditionalFormatting sqref="L263 R263 X263">
    <cfRule type="cellIs" dxfId="1773" priority="1787" operator="between">
      <formula>0.0001</formula>
      <formula>0.9999</formula>
    </cfRule>
  </conditionalFormatting>
  <conditionalFormatting sqref="M263 S263 Y263">
    <cfRule type="cellIs" dxfId="1772" priority="1786" operator="between">
      <formula>0.0001</formula>
      <formula>9.9999</formula>
    </cfRule>
  </conditionalFormatting>
  <conditionalFormatting sqref="K263 Q263 W263">
    <cfRule type="cellIs" dxfId="1771" priority="1782" operator="between">
      <formula>400</formula>
      <formula>1500</formula>
    </cfRule>
    <cfRule type="cellIs" dxfId="1770" priority="1783" operator="between">
      <formula>250</formula>
      <formula>400</formula>
    </cfRule>
    <cfRule type="cellIs" dxfId="1769" priority="1784" operator="between">
      <formula>60</formula>
      <formula>250</formula>
    </cfRule>
    <cfRule type="cellIs" dxfId="1768" priority="1785" operator="between">
      <formula>5</formula>
      <formula>60</formula>
    </cfRule>
  </conditionalFormatting>
  <conditionalFormatting sqref="L264:L267 R264:R267 X264:X267">
    <cfRule type="cellIs" dxfId="1767" priority="1781" operator="between">
      <formula>0.0001</formula>
      <formula>0.9999</formula>
    </cfRule>
  </conditionalFormatting>
  <conditionalFormatting sqref="M264:M267 S264:S267 Y264:Y267">
    <cfRule type="cellIs" dxfId="1766" priority="1780" operator="between">
      <formula>0.0001</formula>
      <formula>9.9999</formula>
    </cfRule>
  </conditionalFormatting>
  <conditionalFormatting sqref="K264:K267 Q264:Q267 W264:W267">
    <cfRule type="cellIs" dxfId="1765" priority="1776" operator="between">
      <formula>400</formula>
      <formula>1500</formula>
    </cfRule>
    <cfRule type="cellIs" dxfId="1764" priority="1777" operator="between">
      <formula>250</formula>
      <formula>400</formula>
    </cfRule>
    <cfRule type="cellIs" dxfId="1763" priority="1778" operator="between">
      <formula>60</formula>
      <formula>250</formula>
    </cfRule>
    <cfRule type="cellIs" dxfId="1762" priority="1779" operator="between">
      <formula>5</formula>
      <formula>60</formula>
    </cfRule>
  </conditionalFormatting>
  <conditionalFormatting sqref="L268 R268 X268">
    <cfRule type="cellIs" dxfId="1761" priority="1775" operator="between">
      <formula>0.0001</formula>
      <formula>0.9999</formula>
    </cfRule>
  </conditionalFormatting>
  <conditionalFormatting sqref="M268 S268 Y268">
    <cfRule type="cellIs" dxfId="1760" priority="1774" operator="between">
      <formula>0.0001</formula>
      <formula>9.9999</formula>
    </cfRule>
  </conditionalFormatting>
  <conditionalFormatting sqref="K268 Q268 W268">
    <cfRule type="cellIs" dxfId="1759" priority="1770" operator="between">
      <formula>400</formula>
      <formula>1500</formula>
    </cfRule>
    <cfRule type="cellIs" dxfId="1758" priority="1771" operator="between">
      <formula>250</formula>
      <formula>400</formula>
    </cfRule>
    <cfRule type="cellIs" dxfId="1757" priority="1772" operator="between">
      <formula>60</formula>
      <formula>250</formula>
    </cfRule>
    <cfRule type="cellIs" dxfId="1756" priority="1773" operator="between">
      <formula>5</formula>
      <formula>60</formula>
    </cfRule>
  </conditionalFormatting>
  <conditionalFormatting sqref="L269:L272 R269:R272 X269:X272">
    <cfRule type="cellIs" dxfId="1755" priority="1769" operator="between">
      <formula>0.0001</formula>
      <formula>0.9999</formula>
    </cfRule>
  </conditionalFormatting>
  <conditionalFormatting sqref="M269:M272 S269:S272 Y269:Y272">
    <cfRule type="cellIs" dxfId="1754" priority="1768" operator="between">
      <formula>0.0001</formula>
      <formula>9.9999</formula>
    </cfRule>
  </conditionalFormatting>
  <conditionalFormatting sqref="K269:K272 Q269:Q272 W269:W272">
    <cfRule type="cellIs" dxfId="1753" priority="1764" operator="between">
      <formula>400</formula>
      <formula>1500</formula>
    </cfRule>
    <cfRule type="cellIs" dxfId="1752" priority="1765" operator="between">
      <formula>250</formula>
      <formula>400</formula>
    </cfRule>
    <cfRule type="cellIs" dxfId="1751" priority="1766" operator="between">
      <formula>60</formula>
      <formula>250</formula>
    </cfRule>
    <cfRule type="cellIs" dxfId="1750" priority="1767" operator="between">
      <formula>5</formula>
      <formula>60</formula>
    </cfRule>
  </conditionalFormatting>
  <conditionalFormatting sqref="L273:L274 R273:R274 X273:X274">
    <cfRule type="cellIs" dxfId="1749" priority="1763" operator="between">
      <formula>0.0001</formula>
      <formula>0.9999</formula>
    </cfRule>
  </conditionalFormatting>
  <conditionalFormatting sqref="M273:M274 S273:S274 Y273:Y274">
    <cfRule type="cellIs" dxfId="1748" priority="1762" operator="between">
      <formula>0.0001</formula>
      <formula>9.9999</formula>
    </cfRule>
  </conditionalFormatting>
  <conditionalFormatting sqref="K273:K274 Q273:Q274 W273:W274">
    <cfRule type="cellIs" dxfId="1747" priority="1758" operator="between">
      <formula>400</formula>
      <formula>1500</formula>
    </cfRule>
    <cfRule type="cellIs" dxfId="1746" priority="1759" operator="between">
      <formula>250</formula>
      <formula>400</formula>
    </cfRule>
    <cfRule type="cellIs" dxfId="1745" priority="1760" operator="between">
      <formula>60</formula>
      <formula>250</formula>
    </cfRule>
    <cfRule type="cellIs" dxfId="1744" priority="1761" operator="between">
      <formula>5</formula>
      <formula>60</formula>
    </cfRule>
  </conditionalFormatting>
  <conditionalFormatting sqref="L275 R275 X275">
    <cfRule type="cellIs" dxfId="1743" priority="1757" operator="between">
      <formula>0.0001</formula>
      <formula>0.9999</formula>
    </cfRule>
  </conditionalFormatting>
  <conditionalFormatting sqref="M275 S275 Y275">
    <cfRule type="cellIs" dxfId="1742" priority="1756" operator="between">
      <formula>0.0001</formula>
      <formula>9.9999</formula>
    </cfRule>
  </conditionalFormatting>
  <conditionalFormatting sqref="K275 Q275 W275">
    <cfRule type="cellIs" dxfId="1741" priority="1752" operator="between">
      <formula>400</formula>
      <formula>1500</formula>
    </cfRule>
    <cfRule type="cellIs" dxfId="1740" priority="1753" operator="between">
      <formula>250</formula>
      <formula>400</formula>
    </cfRule>
    <cfRule type="cellIs" dxfId="1739" priority="1754" operator="between">
      <formula>60</formula>
      <formula>250</formula>
    </cfRule>
    <cfRule type="cellIs" dxfId="1738" priority="1755" operator="between">
      <formula>5</formula>
      <formula>60</formula>
    </cfRule>
  </conditionalFormatting>
  <conditionalFormatting sqref="L276:L278 R276:R278 X276:X278">
    <cfRule type="cellIs" dxfId="1737" priority="1751" operator="between">
      <formula>0.0001</formula>
      <formula>0.9999</formula>
    </cfRule>
  </conditionalFormatting>
  <conditionalFormatting sqref="M276:M278 S276:S278 Y276:Y278">
    <cfRule type="cellIs" dxfId="1736" priority="1750" operator="between">
      <formula>0.0001</formula>
      <formula>9.9999</formula>
    </cfRule>
  </conditionalFormatting>
  <conditionalFormatting sqref="K276:K278 Q276:Q278 W276:W278">
    <cfRule type="cellIs" dxfId="1735" priority="1746" operator="between">
      <formula>400</formula>
      <formula>1500</formula>
    </cfRule>
    <cfRule type="cellIs" dxfId="1734" priority="1747" operator="between">
      <formula>250</formula>
      <formula>400</formula>
    </cfRule>
    <cfRule type="cellIs" dxfId="1733" priority="1748" operator="between">
      <formula>60</formula>
      <formula>250</formula>
    </cfRule>
    <cfRule type="cellIs" dxfId="1732" priority="1749" operator="between">
      <formula>5</formula>
      <formula>60</formula>
    </cfRule>
  </conditionalFormatting>
  <conditionalFormatting sqref="L279:L281 R279:R281 X279:X281">
    <cfRule type="cellIs" dxfId="1731" priority="1745" operator="between">
      <formula>0.0001</formula>
      <formula>0.9999</formula>
    </cfRule>
  </conditionalFormatting>
  <conditionalFormatting sqref="M279:M281 S279:S281 Y279:Y281">
    <cfRule type="cellIs" dxfId="1730" priority="1744" operator="between">
      <formula>0.0001</formula>
      <formula>9.9999</formula>
    </cfRule>
  </conditionalFormatting>
  <conditionalFormatting sqref="K279:K281 Q279:Q281 W279:W281">
    <cfRule type="cellIs" dxfId="1729" priority="1740" operator="between">
      <formula>400</formula>
      <formula>1500</formula>
    </cfRule>
    <cfRule type="cellIs" dxfId="1728" priority="1741" operator="between">
      <formula>250</formula>
      <formula>400</formula>
    </cfRule>
    <cfRule type="cellIs" dxfId="1727" priority="1742" operator="between">
      <formula>60</formula>
      <formula>250</formula>
    </cfRule>
    <cfRule type="cellIs" dxfId="1726" priority="1743" operator="between">
      <formula>5</formula>
      <formula>60</formula>
    </cfRule>
  </conditionalFormatting>
  <conditionalFormatting sqref="L282 R282 X282">
    <cfRule type="cellIs" dxfId="1725" priority="1739" operator="between">
      <formula>0.0001</formula>
      <formula>0.9999</formula>
    </cfRule>
  </conditionalFormatting>
  <conditionalFormatting sqref="M282 S282 Y282">
    <cfRule type="cellIs" dxfId="1724" priority="1738" operator="between">
      <formula>0.0001</formula>
      <formula>9.9999</formula>
    </cfRule>
  </conditionalFormatting>
  <conditionalFormatting sqref="K282 Q282 W282">
    <cfRule type="cellIs" dxfId="1723" priority="1734" operator="between">
      <formula>400</formula>
      <formula>1500</formula>
    </cfRule>
    <cfRule type="cellIs" dxfId="1722" priority="1735" operator="between">
      <formula>250</formula>
      <formula>400</formula>
    </cfRule>
    <cfRule type="cellIs" dxfId="1721" priority="1736" operator="between">
      <formula>60</formula>
      <formula>250</formula>
    </cfRule>
    <cfRule type="cellIs" dxfId="1720" priority="1737" operator="between">
      <formula>5</formula>
      <formula>60</formula>
    </cfRule>
  </conditionalFormatting>
  <conditionalFormatting sqref="L283 R283 X283">
    <cfRule type="cellIs" dxfId="1719" priority="1733" operator="between">
      <formula>0.0001</formula>
      <formula>0.9999</formula>
    </cfRule>
  </conditionalFormatting>
  <conditionalFormatting sqref="M283 S283 Y283">
    <cfRule type="cellIs" dxfId="1718" priority="1732" operator="between">
      <formula>0.0001</formula>
      <formula>9.9999</formula>
    </cfRule>
  </conditionalFormatting>
  <conditionalFormatting sqref="K283 Q283 W283">
    <cfRule type="cellIs" dxfId="1717" priority="1728" operator="between">
      <formula>400</formula>
      <formula>1500</formula>
    </cfRule>
    <cfRule type="cellIs" dxfId="1716" priority="1729" operator="between">
      <formula>250</formula>
      <formula>400</formula>
    </cfRule>
    <cfRule type="cellIs" dxfId="1715" priority="1730" operator="between">
      <formula>60</formula>
      <formula>250</formula>
    </cfRule>
    <cfRule type="cellIs" dxfId="1714" priority="1731" operator="between">
      <formula>5</formula>
      <formula>60</formula>
    </cfRule>
  </conditionalFormatting>
  <conditionalFormatting sqref="L284:L286 R284:R286 X284:X286">
    <cfRule type="cellIs" dxfId="1713" priority="1727" operator="between">
      <formula>0.0001</formula>
      <formula>0.9999</formula>
    </cfRule>
  </conditionalFormatting>
  <conditionalFormatting sqref="M284:M286 S284:S286 Y284:Y286">
    <cfRule type="cellIs" dxfId="1712" priority="1726" operator="between">
      <formula>0.0001</formula>
      <formula>9.9999</formula>
    </cfRule>
  </conditionalFormatting>
  <conditionalFormatting sqref="K284:K286 Q284:Q286 W284:W286">
    <cfRule type="cellIs" dxfId="1711" priority="1722" operator="between">
      <formula>400</formula>
      <formula>1500</formula>
    </cfRule>
    <cfRule type="cellIs" dxfId="1710" priority="1723" operator="between">
      <formula>250</formula>
      <formula>400</formula>
    </cfRule>
    <cfRule type="cellIs" dxfId="1709" priority="1724" operator="between">
      <formula>60</formula>
      <formula>250</formula>
    </cfRule>
    <cfRule type="cellIs" dxfId="1708" priority="1725" operator="between">
      <formula>5</formula>
      <formula>60</formula>
    </cfRule>
  </conditionalFormatting>
  <conditionalFormatting sqref="L287:L288 R287:R288 X287:X288">
    <cfRule type="cellIs" dxfId="1707" priority="1721" operator="between">
      <formula>0.0001</formula>
      <formula>0.9999</formula>
    </cfRule>
  </conditionalFormatting>
  <conditionalFormatting sqref="M287:M288 S287:S288 Y287:Y288">
    <cfRule type="cellIs" dxfId="1706" priority="1720" operator="between">
      <formula>0.0001</formula>
      <formula>9.9999</formula>
    </cfRule>
  </conditionalFormatting>
  <conditionalFormatting sqref="K287:K288 Q287:Q288 W287:W288">
    <cfRule type="cellIs" dxfId="1705" priority="1716" operator="between">
      <formula>400</formula>
      <formula>1500</formula>
    </cfRule>
    <cfRule type="cellIs" dxfId="1704" priority="1717" operator="between">
      <formula>250</formula>
      <formula>400</formula>
    </cfRule>
    <cfRule type="cellIs" dxfId="1703" priority="1718" operator="between">
      <formula>60</formula>
      <formula>250</formula>
    </cfRule>
    <cfRule type="cellIs" dxfId="1702" priority="1719" operator="between">
      <formula>5</formula>
      <formula>60</formula>
    </cfRule>
  </conditionalFormatting>
  <conditionalFormatting sqref="L289:L290 R289:R290 X289:X290">
    <cfRule type="cellIs" dxfId="1701" priority="1715" operator="between">
      <formula>0.0001</formula>
      <formula>0.9999</formula>
    </cfRule>
  </conditionalFormatting>
  <conditionalFormatting sqref="M289:M290 S289:S290 Y289:Y290">
    <cfRule type="cellIs" dxfId="1700" priority="1714" operator="between">
      <formula>0.0001</formula>
      <formula>9.9999</formula>
    </cfRule>
  </conditionalFormatting>
  <conditionalFormatting sqref="K289:K290 Q289:Q290 W289:W290">
    <cfRule type="cellIs" dxfId="1699" priority="1710" operator="between">
      <formula>400</formula>
      <formula>1500</formula>
    </cfRule>
    <cfRule type="cellIs" dxfId="1698" priority="1711" operator="between">
      <formula>250</formula>
      <formula>400</formula>
    </cfRule>
    <cfRule type="cellIs" dxfId="1697" priority="1712" operator="between">
      <formula>60</formula>
      <formula>250</formula>
    </cfRule>
    <cfRule type="cellIs" dxfId="1696" priority="1713" operator="between">
      <formula>5</formula>
      <formula>60</formula>
    </cfRule>
  </conditionalFormatting>
  <conditionalFormatting sqref="L291 R291 X291">
    <cfRule type="cellIs" dxfId="1695" priority="1709" operator="between">
      <formula>0.0001</formula>
      <formula>0.9999</formula>
    </cfRule>
  </conditionalFormatting>
  <conditionalFormatting sqref="M291 S291 Y291">
    <cfRule type="cellIs" dxfId="1694" priority="1708" operator="between">
      <formula>0.0001</formula>
      <formula>9.9999</formula>
    </cfRule>
  </conditionalFormatting>
  <conditionalFormatting sqref="K291 Q291 W291">
    <cfRule type="cellIs" dxfId="1693" priority="1704" operator="between">
      <formula>400</formula>
      <formula>1500</formula>
    </cfRule>
    <cfRule type="cellIs" dxfId="1692" priority="1705" operator="between">
      <formula>250</formula>
      <formula>400</formula>
    </cfRule>
    <cfRule type="cellIs" dxfId="1691" priority="1706" operator="between">
      <formula>60</formula>
      <formula>250</formula>
    </cfRule>
    <cfRule type="cellIs" dxfId="1690" priority="1707" operator="between">
      <formula>5</formula>
      <formula>60</formula>
    </cfRule>
  </conditionalFormatting>
  <conditionalFormatting sqref="L292:L293 R292:R293 X292:X293">
    <cfRule type="cellIs" dxfId="1689" priority="1703" operator="between">
      <formula>0.0001</formula>
      <formula>0.9999</formula>
    </cfRule>
  </conditionalFormatting>
  <conditionalFormatting sqref="M292:M293 S292:S293 Y292:Y293">
    <cfRule type="cellIs" dxfId="1688" priority="1702" operator="between">
      <formula>0.0001</formula>
      <formula>9.9999</formula>
    </cfRule>
  </conditionalFormatting>
  <conditionalFormatting sqref="K292:K293 Q292:Q293 W292:W293">
    <cfRule type="cellIs" dxfId="1687" priority="1698" operator="between">
      <formula>400</formula>
      <formula>1500</formula>
    </cfRule>
    <cfRule type="cellIs" dxfId="1686" priority="1699" operator="between">
      <formula>250</formula>
      <formula>400</formula>
    </cfRule>
    <cfRule type="cellIs" dxfId="1685" priority="1700" operator="between">
      <formula>60</formula>
      <formula>250</formula>
    </cfRule>
    <cfRule type="cellIs" dxfId="1684" priority="1701" operator="between">
      <formula>5</formula>
      <formula>60</formula>
    </cfRule>
  </conditionalFormatting>
  <conditionalFormatting sqref="L294 R294 X294">
    <cfRule type="cellIs" dxfId="1683" priority="1697" operator="between">
      <formula>0.0001</formula>
      <formula>0.9999</formula>
    </cfRule>
  </conditionalFormatting>
  <conditionalFormatting sqref="M294 S294 Y294">
    <cfRule type="cellIs" dxfId="1682" priority="1696" operator="between">
      <formula>0.0001</formula>
      <formula>9.9999</formula>
    </cfRule>
  </conditionalFormatting>
  <conditionalFormatting sqref="K294 Q294 W294">
    <cfRule type="cellIs" dxfId="1681" priority="1692" operator="between">
      <formula>400</formula>
      <formula>1500</formula>
    </cfRule>
    <cfRule type="cellIs" dxfId="1680" priority="1693" operator="between">
      <formula>250</formula>
      <formula>400</formula>
    </cfRule>
    <cfRule type="cellIs" dxfId="1679" priority="1694" operator="between">
      <formula>60</formula>
      <formula>250</formula>
    </cfRule>
    <cfRule type="cellIs" dxfId="1678" priority="1695" operator="between">
      <formula>5</formula>
      <formula>60</formula>
    </cfRule>
  </conditionalFormatting>
  <conditionalFormatting sqref="L295 R295 X295">
    <cfRule type="cellIs" dxfId="1677" priority="1691" operator="between">
      <formula>0.0001</formula>
      <formula>0.9999</formula>
    </cfRule>
  </conditionalFormatting>
  <conditionalFormatting sqref="M295 S295 Y295">
    <cfRule type="cellIs" dxfId="1676" priority="1690" operator="between">
      <formula>0.0001</formula>
      <formula>9.9999</formula>
    </cfRule>
  </conditionalFormatting>
  <conditionalFormatting sqref="K295 Q295 W295">
    <cfRule type="cellIs" dxfId="1675" priority="1686" operator="between">
      <formula>400</formula>
      <formula>1500</formula>
    </cfRule>
    <cfRule type="cellIs" dxfId="1674" priority="1687" operator="between">
      <formula>250</formula>
      <formula>400</formula>
    </cfRule>
    <cfRule type="cellIs" dxfId="1673" priority="1688" operator="between">
      <formula>60</formula>
      <formula>250</formula>
    </cfRule>
    <cfRule type="cellIs" dxfId="1672" priority="1689" operator="between">
      <formula>5</formula>
      <formula>60</formula>
    </cfRule>
  </conditionalFormatting>
  <conditionalFormatting sqref="L296 R296 X296">
    <cfRule type="cellIs" dxfId="1671" priority="1685" operator="between">
      <formula>0.0001</formula>
      <formula>0.9999</formula>
    </cfRule>
  </conditionalFormatting>
  <conditionalFormatting sqref="M296 S296 Y296">
    <cfRule type="cellIs" dxfId="1670" priority="1684" operator="between">
      <formula>0.0001</formula>
      <formula>9.9999</formula>
    </cfRule>
  </conditionalFormatting>
  <conditionalFormatting sqref="K296 Q296 W296">
    <cfRule type="cellIs" dxfId="1669" priority="1680" operator="between">
      <formula>400</formula>
      <formula>1500</formula>
    </cfRule>
    <cfRule type="cellIs" dxfId="1668" priority="1681" operator="between">
      <formula>250</formula>
      <formula>400</formula>
    </cfRule>
    <cfRule type="cellIs" dxfId="1667" priority="1682" operator="between">
      <formula>60</formula>
      <formula>250</formula>
    </cfRule>
    <cfRule type="cellIs" dxfId="1666" priority="1683" operator="between">
      <formula>5</formula>
      <formula>60</formula>
    </cfRule>
  </conditionalFormatting>
  <conditionalFormatting sqref="L297:L298 R297:R298 X297:X298">
    <cfRule type="cellIs" dxfId="1665" priority="1679" operator="between">
      <formula>0.0001</formula>
      <formula>0.9999</formula>
    </cfRule>
  </conditionalFormatting>
  <conditionalFormatting sqref="M297:M298 S297:S298 Y297:Y298">
    <cfRule type="cellIs" dxfId="1664" priority="1678" operator="between">
      <formula>0.0001</formula>
      <formula>9.9999</formula>
    </cfRule>
  </conditionalFormatting>
  <conditionalFormatting sqref="K297:K298 Q297:Q298 W297:W298">
    <cfRule type="cellIs" dxfId="1663" priority="1674" operator="between">
      <formula>400</formula>
      <formula>1500</formula>
    </cfRule>
    <cfRule type="cellIs" dxfId="1662" priority="1675" operator="between">
      <formula>250</formula>
      <formula>400</formula>
    </cfRule>
    <cfRule type="cellIs" dxfId="1661" priority="1676" operator="between">
      <formula>60</formula>
      <formula>250</formula>
    </cfRule>
    <cfRule type="cellIs" dxfId="1660" priority="1677" operator="between">
      <formula>5</formula>
      <formula>60</formula>
    </cfRule>
  </conditionalFormatting>
  <conditionalFormatting sqref="L299:L300 R299:R300 X299:X300">
    <cfRule type="cellIs" dxfId="1659" priority="1673" operator="between">
      <formula>0.0001</formula>
      <formula>0.9999</formula>
    </cfRule>
  </conditionalFormatting>
  <conditionalFormatting sqref="M299:M300 S299:S300 Y299:Y300">
    <cfRule type="cellIs" dxfId="1658" priority="1672" operator="between">
      <formula>0.0001</formula>
      <formula>9.9999</formula>
    </cfRule>
  </conditionalFormatting>
  <conditionalFormatting sqref="K299:K300 Q299:Q300 W299:W300">
    <cfRule type="cellIs" dxfId="1657" priority="1668" operator="between">
      <formula>400</formula>
      <formula>1500</formula>
    </cfRule>
    <cfRule type="cellIs" dxfId="1656" priority="1669" operator="between">
      <formula>250</formula>
      <formula>400</formula>
    </cfRule>
    <cfRule type="cellIs" dxfId="1655" priority="1670" operator="between">
      <formula>60</formula>
      <formula>250</formula>
    </cfRule>
    <cfRule type="cellIs" dxfId="1654" priority="1671" operator="between">
      <formula>5</formula>
      <formula>60</formula>
    </cfRule>
  </conditionalFormatting>
  <conditionalFormatting sqref="L301 R301 X301">
    <cfRule type="cellIs" dxfId="1653" priority="1667" operator="between">
      <formula>0.0001</formula>
      <formula>0.9999</formula>
    </cfRule>
  </conditionalFormatting>
  <conditionalFormatting sqref="M301 S301 Y301">
    <cfRule type="cellIs" dxfId="1652" priority="1666" operator="between">
      <formula>0.0001</formula>
      <formula>9.9999</formula>
    </cfRule>
  </conditionalFormatting>
  <conditionalFormatting sqref="K301 Q301 W301">
    <cfRule type="cellIs" dxfId="1651" priority="1662" operator="between">
      <formula>400</formula>
      <formula>1500</formula>
    </cfRule>
    <cfRule type="cellIs" dxfId="1650" priority="1663" operator="between">
      <formula>250</formula>
      <formula>400</formula>
    </cfRule>
    <cfRule type="cellIs" dxfId="1649" priority="1664" operator="between">
      <formula>60</formula>
      <formula>250</formula>
    </cfRule>
    <cfRule type="cellIs" dxfId="1648" priority="1665" operator="between">
      <formula>5</formula>
      <formula>60</formula>
    </cfRule>
  </conditionalFormatting>
  <conditionalFormatting sqref="L302:L304 R302:R304 X302:X304">
    <cfRule type="cellIs" dxfId="1647" priority="1661" operator="between">
      <formula>0.0001</formula>
      <formula>0.9999</formula>
    </cfRule>
  </conditionalFormatting>
  <conditionalFormatting sqref="M302:M304 S302:S304 Y302:Y304">
    <cfRule type="cellIs" dxfId="1646" priority="1660" operator="between">
      <formula>0.0001</formula>
      <formula>9.9999</formula>
    </cfRule>
  </conditionalFormatting>
  <conditionalFormatting sqref="K302:K304 Q302:Q304 W302:W304">
    <cfRule type="cellIs" dxfId="1645" priority="1656" operator="between">
      <formula>400</formula>
      <formula>1500</formula>
    </cfRule>
    <cfRule type="cellIs" dxfId="1644" priority="1657" operator="between">
      <formula>250</formula>
      <formula>400</formula>
    </cfRule>
    <cfRule type="cellIs" dxfId="1643" priority="1658" operator="between">
      <formula>60</formula>
      <formula>250</formula>
    </cfRule>
    <cfRule type="cellIs" dxfId="1642" priority="1659" operator="between">
      <formula>5</formula>
      <formula>60</formula>
    </cfRule>
  </conditionalFormatting>
  <conditionalFormatting sqref="L305:L306 R305:R306 X305:X306">
    <cfRule type="cellIs" dxfId="1641" priority="1655" operator="between">
      <formula>0.0001</formula>
      <formula>0.9999</formula>
    </cfRule>
  </conditionalFormatting>
  <conditionalFormatting sqref="M305:M306 S305:S306 Y305:Y306">
    <cfRule type="cellIs" dxfId="1640" priority="1654" operator="between">
      <formula>0.0001</formula>
      <formula>9.9999</formula>
    </cfRule>
  </conditionalFormatting>
  <conditionalFormatting sqref="K305:K306 Q305:Q306 W305:W306">
    <cfRule type="cellIs" dxfId="1639" priority="1650" operator="between">
      <formula>400</formula>
      <formula>1500</formula>
    </cfRule>
    <cfRule type="cellIs" dxfId="1638" priority="1651" operator="between">
      <formula>250</formula>
      <formula>400</formula>
    </cfRule>
    <cfRule type="cellIs" dxfId="1637" priority="1652" operator="between">
      <formula>60</formula>
      <formula>250</formula>
    </cfRule>
    <cfRule type="cellIs" dxfId="1636" priority="1653" operator="between">
      <formula>5</formula>
      <formula>60</formula>
    </cfRule>
  </conditionalFormatting>
  <conditionalFormatting sqref="L307:L309 R307:R309 X307:X309">
    <cfRule type="cellIs" dxfId="1635" priority="1649" operator="between">
      <formula>0.0001</formula>
      <formula>0.9999</formula>
    </cfRule>
  </conditionalFormatting>
  <conditionalFormatting sqref="M307:M309 S307:S309 Y307:Y309">
    <cfRule type="cellIs" dxfId="1634" priority="1648" operator="between">
      <formula>0.0001</formula>
      <formula>9.9999</formula>
    </cfRule>
  </conditionalFormatting>
  <conditionalFormatting sqref="K307:K309 Q307:Q309 W307:W309">
    <cfRule type="cellIs" dxfId="1633" priority="1644" operator="between">
      <formula>400</formula>
      <formula>1500</formula>
    </cfRule>
    <cfRule type="cellIs" dxfId="1632" priority="1645" operator="between">
      <formula>250</formula>
      <formula>400</formula>
    </cfRule>
    <cfRule type="cellIs" dxfId="1631" priority="1646" operator="between">
      <formula>60</formula>
      <formula>250</formula>
    </cfRule>
    <cfRule type="cellIs" dxfId="1630" priority="1647" operator="between">
      <formula>5</formula>
      <formula>60</formula>
    </cfRule>
  </conditionalFormatting>
  <conditionalFormatting sqref="L310 R310 X310">
    <cfRule type="cellIs" dxfId="1629" priority="1643" operator="between">
      <formula>0.0001</formula>
      <formula>0.9999</formula>
    </cfRule>
  </conditionalFormatting>
  <conditionalFormatting sqref="M310 S310 Y310">
    <cfRule type="cellIs" dxfId="1628" priority="1642" operator="between">
      <formula>0.0001</formula>
      <formula>9.9999</formula>
    </cfRule>
  </conditionalFormatting>
  <conditionalFormatting sqref="K310 Q310 W310">
    <cfRule type="cellIs" dxfId="1627" priority="1638" operator="between">
      <formula>400</formula>
      <formula>1500</formula>
    </cfRule>
    <cfRule type="cellIs" dxfId="1626" priority="1639" operator="between">
      <formula>250</formula>
      <formula>400</formula>
    </cfRule>
    <cfRule type="cellIs" dxfId="1625" priority="1640" operator="between">
      <formula>60</formula>
      <formula>250</formula>
    </cfRule>
    <cfRule type="cellIs" dxfId="1624" priority="1641" operator="between">
      <formula>5</formula>
      <formula>60</formula>
    </cfRule>
  </conditionalFormatting>
  <conditionalFormatting sqref="L311 R311 X311">
    <cfRule type="cellIs" dxfId="1623" priority="1637" operator="between">
      <formula>0.0001</formula>
      <formula>0.9999</formula>
    </cfRule>
  </conditionalFormatting>
  <conditionalFormatting sqref="M311 S311 Y311">
    <cfRule type="cellIs" dxfId="1622" priority="1636" operator="between">
      <formula>0.0001</formula>
      <formula>9.9999</formula>
    </cfRule>
  </conditionalFormatting>
  <conditionalFormatting sqref="K311 Q311 W311">
    <cfRule type="cellIs" dxfId="1621" priority="1632" operator="between">
      <formula>400</formula>
      <formula>1500</formula>
    </cfRule>
    <cfRule type="cellIs" dxfId="1620" priority="1633" operator="between">
      <formula>250</formula>
      <formula>400</formula>
    </cfRule>
    <cfRule type="cellIs" dxfId="1619" priority="1634" operator="between">
      <formula>60</formula>
      <formula>250</formula>
    </cfRule>
    <cfRule type="cellIs" dxfId="1618" priority="1635" operator="between">
      <formula>5</formula>
      <formula>60</formula>
    </cfRule>
  </conditionalFormatting>
  <conditionalFormatting sqref="L312:L317 R312:R317 X312:X317">
    <cfRule type="cellIs" dxfId="1617" priority="1631" operator="between">
      <formula>0.0001</formula>
      <formula>0.9999</formula>
    </cfRule>
  </conditionalFormatting>
  <conditionalFormatting sqref="M312:M317 S312:S317 Y312:Y317">
    <cfRule type="cellIs" dxfId="1616" priority="1630" operator="between">
      <formula>0.0001</formula>
      <formula>9.9999</formula>
    </cfRule>
  </conditionalFormatting>
  <conditionalFormatting sqref="K312:K317 Q312:Q317 W312:W317">
    <cfRule type="cellIs" dxfId="1615" priority="1626" operator="between">
      <formula>400</formula>
      <formula>1500</formula>
    </cfRule>
    <cfRule type="cellIs" dxfId="1614" priority="1627" operator="between">
      <formula>250</formula>
      <formula>400</formula>
    </cfRule>
    <cfRule type="cellIs" dxfId="1613" priority="1628" operator="between">
      <formula>60</formula>
      <formula>250</formula>
    </cfRule>
    <cfRule type="cellIs" dxfId="1612" priority="1629" operator="between">
      <formula>5</formula>
      <formula>60</formula>
    </cfRule>
  </conditionalFormatting>
  <conditionalFormatting sqref="L318 R318 X318">
    <cfRule type="cellIs" dxfId="1611" priority="1625" operator="between">
      <formula>0.0001</formula>
      <formula>0.9999</formula>
    </cfRule>
  </conditionalFormatting>
  <conditionalFormatting sqref="M318 S318 Y318">
    <cfRule type="cellIs" dxfId="1610" priority="1624" operator="between">
      <formula>0.0001</formula>
      <formula>9.9999</formula>
    </cfRule>
  </conditionalFormatting>
  <conditionalFormatting sqref="K318 Q318 W318">
    <cfRule type="cellIs" dxfId="1609" priority="1620" operator="between">
      <formula>400</formula>
      <formula>1500</formula>
    </cfRule>
    <cfRule type="cellIs" dxfId="1608" priority="1621" operator="between">
      <formula>250</formula>
      <formula>400</formula>
    </cfRule>
    <cfRule type="cellIs" dxfId="1607" priority="1622" operator="between">
      <formula>60</formula>
      <formula>250</formula>
    </cfRule>
    <cfRule type="cellIs" dxfId="1606" priority="1623" operator="between">
      <formula>5</formula>
      <formula>60</formula>
    </cfRule>
  </conditionalFormatting>
  <conditionalFormatting sqref="L319 R319 X319">
    <cfRule type="cellIs" dxfId="1605" priority="1619" operator="between">
      <formula>0.0001</formula>
      <formula>0.9999</formula>
    </cfRule>
  </conditionalFormatting>
  <conditionalFormatting sqref="M319 S319 Y319">
    <cfRule type="cellIs" dxfId="1604" priority="1618" operator="between">
      <formula>0.0001</formula>
      <formula>9.9999</formula>
    </cfRule>
  </conditionalFormatting>
  <conditionalFormatting sqref="K319 Q319 W319">
    <cfRule type="cellIs" dxfId="1603" priority="1614" operator="between">
      <formula>400</formula>
      <formula>1500</formula>
    </cfRule>
    <cfRule type="cellIs" dxfId="1602" priority="1615" operator="between">
      <formula>250</formula>
      <formula>400</formula>
    </cfRule>
    <cfRule type="cellIs" dxfId="1601" priority="1616" operator="between">
      <formula>60</formula>
      <formula>250</formula>
    </cfRule>
    <cfRule type="cellIs" dxfId="1600" priority="1617" operator="between">
      <formula>5</formula>
      <formula>60</formula>
    </cfRule>
  </conditionalFormatting>
  <conditionalFormatting sqref="L320:L321 R320:R321 X320:X321">
    <cfRule type="cellIs" dxfId="1599" priority="1613" operator="between">
      <formula>0.0001</formula>
      <formula>0.9999</formula>
    </cfRule>
  </conditionalFormatting>
  <conditionalFormatting sqref="M320:M321 S320:S321 Y320:Y321">
    <cfRule type="cellIs" dxfId="1598" priority="1612" operator="between">
      <formula>0.0001</formula>
      <formula>9.9999</formula>
    </cfRule>
  </conditionalFormatting>
  <conditionalFormatting sqref="K320:K321 Q320:Q321 W320:W321">
    <cfRule type="cellIs" dxfId="1597" priority="1608" operator="between">
      <formula>400</formula>
      <formula>1500</formula>
    </cfRule>
    <cfRule type="cellIs" dxfId="1596" priority="1609" operator="between">
      <formula>250</formula>
      <formula>400</formula>
    </cfRule>
    <cfRule type="cellIs" dxfId="1595" priority="1610" operator="between">
      <formula>60</formula>
      <formula>250</formula>
    </cfRule>
    <cfRule type="cellIs" dxfId="1594" priority="1611" operator="between">
      <formula>5</formula>
      <formula>60</formula>
    </cfRule>
  </conditionalFormatting>
  <conditionalFormatting sqref="L322 R322 X322">
    <cfRule type="cellIs" dxfId="1593" priority="1607" operator="between">
      <formula>0.0001</formula>
      <formula>0.9999</formula>
    </cfRule>
  </conditionalFormatting>
  <conditionalFormatting sqref="M322 S322 Y322">
    <cfRule type="cellIs" dxfId="1592" priority="1606" operator="between">
      <formula>0.0001</formula>
      <formula>9.9999</formula>
    </cfRule>
  </conditionalFormatting>
  <conditionalFormatting sqref="K322 Q322 W322">
    <cfRule type="cellIs" dxfId="1591" priority="1602" operator="between">
      <formula>400</formula>
      <formula>1500</formula>
    </cfRule>
    <cfRule type="cellIs" dxfId="1590" priority="1603" operator="between">
      <formula>250</formula>
      <formula>400</formula>
    </cfRule>
    <cfRule type="cellIs" dxfId="1589" priority="1604" operator="between">
      <formula>60</formula>
      <formula>250</formula>
    </cfRule>
    <cfRule type="cellIs" dxfId="1588" priority="1605" operator="between">
      <formula>5</formula>
      <formula>60</formula>
    </cfRule>
  </conditionalFormatting>
  <conditionalFormatting sqref="L323:L325 R323:R325 X323:X325">
    <cfRule type="cellIs" dxfId="1587" priority="1601" operator="between">
      <formula>0.0001</formula>
      <formula>0.9999</formula>
    </cfRule>
  </conditionalFormatting>
  <conditionalFormatting sqref="M323:M325 S323:S325 Y323:Y325">
    <cfRule type="cellIs" dxfId="1586" priority="1600" operator="between">
      <formula>0.0001</formula>
      <formula>9.9999</formula>
    </cfRule>
  </conditionalFormatting>
  <conditionalFormatting sqref="K323:K325 Q323:Q325 W323:W325">
    <cfRule type="cellIs" dxfId="1585" priority="1596" operator="between">
      <formula>400</formula>
      <formula>1500</formula>
    </cfRule>
    <cfRule type="cellIs" dxfId="1584" priority="1597" operator="between">
      <formula>250</formula>
      <formula>400</formula>
    </cfRule>
    <cfRule type="cellIs" dxfId="1583" priority="1598" operator="between">
      <formula>60</formula>
      <formula>250</formula>
    </cfRule>
    <cfRule type="cellIs" dxfId="1582" priority="1599" operator="between">
      <formula>5</formula>
      <formula>60</formula>
    </cfRule>
  </conditionalFormatting>
  <conditionalFormatting sqref="L326:L327 R326:R327 X326:X327">
    <cfRule type="cellIs" dxfId="1581" priority="1595" operator="between">
      <formula>0.0001</formula>
      <formula>0.9999</formula>
    </cfRule>
  </conditionalFormatting>
  <conditionalFormatting sqref="M326:M327 S326:S327 Y326:Y327">
    <cfRule type="cellIs" dxfId="1580" priority="1594" operator="between">
      <formula>0.0001</formula>
      <formula>9.9999</formula>
    </cfRule>
  </conditionalFormatting>
  <conditionalFormatting sqref="K326:K327 Q326:Q327 W326:W327">
    <cfRule type="cellIs" dxfId="1579" priority="1590" operator="between">
      <formula>400</formula>
      <formula>1500</formula>
    </cfRule>
    <cfRule type="cellIs" dxfId="1578" priority="1591" operator="between">
      <formula>250</formula>
      <formula>400</formula>
    </cfRule>
    <cfRule type="cellIs" dxfId="1577" priority="1592" operator="between">
      <formula>60</formula>
      <formula>250</formula>
    </cfRule>
    <cfRule type="cellIs" dxfId="1576" priority="1593" operator="between">
      <formula>5</formula>
      <formula>60</formula>
    </cfRule>
  </conditionalFormatting>
  <conditionalFormatting sqref="L328:L329 R328:R329 X328:X329">
    <cfRule type="cellIs" dxfId="1575" priority="1589" operator="between">
      <formula>0.0001</formula>
      <formula>0.9999</formula>
    </cfRule>
  </conditionalFormatting>
  <conditionalFormatting sqref="M328:M329 S328:S329 Y328:Y329">
    <cfRule type="cellIs" dxfId="1574" priority="1588" operator="between">
      <formula>0.0001</formula>
      <formula>9.9999</formula>
    </cfRule>
  </conditionalFormatting>
  <conditionalFormatting sqref="K328:K329 Q328:Q329 W328:W329">
    <cfRule type="cellIs" dxfId="1573" priority="1584" operator="between">
      <formula>400</formula>
      <formula>1500</formula>
    </cfRule>
    <cfRule type="cellIs" dxfId="1572" priority="1585" operator="between">
      <formula>250</formula>
      <formula>400</formula>
    </cfRule>
    <cfRule type="cellIs" dxfId="1571" priority="1586" operator="between">
      <formula>60</formula>
      <formula>250</formula>
    </cfRule>
    <cfRule type="cellIs" dxfId="1570" priority="1587" operator="between">
      <formula>5</formula>
      <formula>60</formula>
    </cfRule>
  </conditionalFormatting>
  <conditionalFormatting sqref="L330 R330 X330">
    <cfRule type="cellIs" dxfId="1569" priority="1583" operator="between">
      <formula>0.0001</formula>
      <formula>0.9999</formula>
    </cfRule>
  </conditionalFormatting>
  <conditionalFormatting sqref="M330 S330 Y330">
    <cfRule type="cellIs" dxfId="1568" priority="1582" operator="between">
      <formula>0.0001</formula>
      <formula>9.9999</formula>
    </cfRule>
  </conditionalFormatting>
  <conditionalFormatting sqref="K330 Q330 W330">
    <cfRule type="cellIs" dxfId="1567" priority="1578" operator="between">
      <formula>400</formula>
      <formula>1500</formula>
    </cfRule>
    <cfRule type="cellIs" dxfId="1566" priority="1579" operator="between">
      <formula>250</formula>
      <formula>400</formula>
    </cfRule>
    <cfRule type="cellIs" dxfId="1565" priority="1580" operator="between">
      <formula>60</formula>
      <formula>250</formula>
    </cfRule>
    <cfRule type="cellIs" dxfId="1564" priority="1581" operator="between">
      <formula>5</formula>
      <formula>60</formula>
    </cfRule>
  </conditionalFormatting>
  <conditionalFormatting sqref="L331:L333 R331:R333 X331:X333">
    <cfRule type="cellIs" dxfId="1563" priority="1577" operator="between">
      <formula>0.0001</formula>
      <formula>0.9999</formula>
    </cfRule>
  </conditionalFormatting>
  <conditionalFormatting sqref="M331:M333 S331:S333 Y331:Y333">
    <cfRule type="cellIs" dxfId="1562" priority="1576" operator="between">
      <formula>0.0001</formula>
      <formula>9.9999</formula>
    </cfRule>
  </conditionalFormatting>
  <conditionalFormatting sqref="K331:K333 Q331:Q333 W331:W333">
    <cfRule type="cellIs" dxfId="1561" priority="1572" operator="between">
      <formula>400</formula>
      <formula>1500</formula>
    </cfRule>
    <cfRule type="cellIs" dxfId="1560" priority="1573" operator="between">
      <formula>250</formula>
      <formula>400</formula>
    </cfRule>
    <cfRule type="cellIs" dxfId="1559" priority="1574" operator="between">
      <formula>60</formula>
      <formula>250</formula>
    </cfRule>
    <cfRule type="cellIs" dxfId="1558" priority="1575" operator="between">
      <formula>5</formula>
      <formula>60</formula>
    </cfRule>
  </conditionalFormatting>
  <conditionalFormatting sqref="L334 R334 X334">
    <cfRule type="cellIs" dxfId="1557" priority="1571" operator="between">
      <formula>0.0001</formula>
      <formula>0.9999</formula>
    </cfRule>
  </conditionalFormatting>
  <conditionalFormatting sqref="M334 S334 Y334">
    <cfRule type="cellIs" dxfId="1556" priority="1570" operator="between">
      <formula>0.0001</formula>
      <formula>9.9999</formula>
    </cfRule>
  </conditionalFormatting>
  <conditionalFormatting sqref="K334 Q334 W334">
    <cfRule type="cellIs" dxfId="1555" priority="1566" operator="between">
      <formula>400</formula>
      <formula>1500</formula>
    </cfRule>
    <cfRule type="cellIs" dxfId="1554" priority="1567" operator="between">
      <formula>250</formula>
      <formula>400</formula>
    </cfRule>
    <cfRule type="cellIs" dxfId="1553" priority="1568" operator="between">
      <formula>60</formula>
      <formula>250</formula>
    </cfRule>
    <cfRule type="cellIs" dxfId="1552" priority="1569" operator="between">
      <formula>5</formula>
      <formula>60</formula>
    </cfRule>
  </conditionalFormatting>
  <conditionalFormatting sqref="L335 R335 X335">
    <cfRule type="cellIs" dxfId="1551" priority="1565" operator="between">
      <formula>0.0001</formula>
      <formula>0.9999</formula>
    </cfRule>
  </conditionalFormatting>
  <conditionalFormatting sqref="M335 S335 Y335">
    <cfRule type="cellIs" dxfId="1550" priority="1564" operator="between">
      <formula>0.0001</formula>
      <formula>9.9999</formula>
    </cfRule>
  </conditionalFormatting>
  <conditionalFormatting sqref="K335 Q335 W335">
    <cfRule type="cellIs" dxfId="1549" priority="1560" operator="between">
      <formula>400</formula>
      <formula>1500</formula>
    </cfRule>
    <cfRule type="cellIs" dxfId="1548" priority="1561" operator="between">
      <formula>250</formula>
      <formula>400</formula>
    </cfRule>
    <cfRule type="cellIs" dxfId="1547" priority="1562" operator="between">
      <formula>60</formula>
      <formula>250</formula>
    </cfRule>
    <cfRule type="cellIs" dxfId="1546" priority="1563" operator="between">
      <formula>5</formula>
      <formula>60</formula>
    </cfRule>
  </conditionalFormatting>
  <conditionalFormatting sqref="L336 R336 X336">
    <cfRule type="cellIs" dxfId="1545" priority="1559" operator="between">
      <formula>0.0001</formula>
      <formula>0.9999</formula>
    </cfRule>
  </conditionalFormatting>
  <conditionalFormatting sqref="M336 S336 Y336">
    <cfRule type="cellIs" dxfId="1544" priority="1558" operator="between">
      <formula>0.0001</formula>
      <formula>9.9999</formula>
    </cfRule>
  </conditionalFormatting>
  <conditionalFormatting sqref="K336 Q336 W336">
    <cfRule type="cellIs" dxfId="1543" priority="1554" operator="between">
      <formula>400</formula>
      <formula>1500</formula>
    </cfRule>
    <cfRule type="cellIs" dxfId="1542" priority="1555" operator="between">
      <formula>250</formula>
      <formula>400</formula>
    </cfRule>
    <cfRule type="cellIs" dxfId="1541" priority="1556" operator="between">
      <formula>60</formula>
      <formula>250</formula>
    </cfRule>
    <cfRule type="cellIs" dxfId="1540" priority="1557" operator="between">
      <formula>5</formula>
      <formula>60</formula>
    </cfRule>
  </conditionalFormatting>
  <conditionalFormatting sqref="L337 R337 X337">
    <cfRule type="cellIs" dxfId="1539" priority="1553" operator="between">
      <formula>0.0001</formula>
      <formula>0.9999</formula>
    </cfRule>
  </conditionalFormatting>
  <conditionalFormatting sqref="M337 S337 Y337">
    <cfRule type="cellIs" dxfId="1538" priority="1552" operator="between">
      <formula>0.0001</formula>
      <formula>9.9999</formula>
    </cfRule>
  </conditionalFormatting>
  <conditionalFormatting sqref="K337 Q337 W337">
    <cfRule type="cellIs" dxfId="1537" priority="1548" operator="between">
      <formula>400</formula>
      <formula>1500</formula>
    </cfRule>
    <cfRule type="cellIs" dxfId="1536" priority="1549" operator="between">
      <formula>250</formula>
      <formula>400</formula>
    </cfRule>
    <cfRule type="cellIs" dxfId="1535" priority="1550" operator="between">
      <formula>60</formula>
      <formula>250</formula>
    </cfRule>
    <cfRule type="cellIs" dxfId="1534" priority="1551" operator="between">
      <formula>5</formula>
      <formula>60</formula>
    </cfRule>
  </conditionalFormatting>
  <conditionalFormatting sqref="L338 R338 X338">
    <cfRule type="cellIs" dxfId="1533" priority="1547" operator="between">
      <formula>0.0001</formula>
      <formula>0.9999</formula>
    </cfRule>
  </conditionalFormatting>
  <conditionalFormatting sqref="M338 S338 Y338">
    <cfRule type="cellIs" dxfId="1532" priority="1546" operator="between">
      <formula>0.0001</formula>
      <formula>9.9999</formula>
    </cfRule>
  </conditionalFormatting>
  <conditionalFormatting sqref="K338 Q338 W338">
    <cfRule type="cellIs" dxfId="1531" priority="1542" operator="between">
      <formula>400</formula>
      <formula>1500</formula>
    </cfRule>
    <cfRule type="cellIs" dxfId="1530" priority="1543" operator="between">
      <formula>250</formula>
      <formula>400</formula>
    </cfRule>
    <cfRule type="cellIs" dxfId="1529" priority="1544" operator="between">
      <formula>60</formula>
      <formula>250</formula>
    </cfRule>
    <cfRule type="cellIs" dxfId="1528" priority="1545" operator="between">
      <formula>5</formula>
      <formula>60</formula>
    </cfRule>
  </conditionalFormatting>
  <conditionalFormatting sqref="L339 R339 X339">
    <cfRule type="cellIs" dxfId="1527" priority="1541" operator="between">
      <formula>0.0001</formula>
      <formula>0.9999</formula>
    </cfRule>
  </conditionalFormatting>
  <conditionalFormatting sqref="M339 S339 Y339">
    <cfRule type="cellIs" dxfId="1526" priority="1540" operator="between">
      <formula>0.0001</formula>
      <formula>9.9999</formula>
    </cfRule>
  </conditionalFormatting>
  <conditionalFormatting sqref="K339 Q339 W339">
    <cfRule type="cellIs" dxfId="1525" priority="1536" operator="between">
      <formula>400</formula>
      <formula>1500</formula>
    </cfRule>
    <cfRule type="cellIs" dxfId="1524" priority="1537" operator="between">
      <formula>250</formula>
      <formula>400</formula>
    </cfRule>
    <cfRule type="cellIs" dxfId="1523" priority="1538" operator="between">
      <formula>60</formula>
      <formula>250</formula>
    </cfRule>
    <cfRule type="cellIs" dxfId="1522" priority="1539" operator="between">
      <formula>5</formula>
      <formula>60</formula>
    </cfRule>
  </conditionalFormatting>
  <conditionalFormatting sqref="L340:L342 R340:R342 X340:X342">
    <cfRule type="cellIs" dxfId="1521" priority="1535" operator="between">
      <formula>0.0001</formula>
      <formula>0.9999</formula>
    </cfRule>
  </conditionalFormatting>
  <conditionalFormatting sqref="M340:M342 S340:S342 Y340:Y342">
    <cfRule type="cellIs" dxfId="1520" priority="1534" operator="between">
      <formula>0.0001</formula>
      <formula>9.9999</formula>
    </cfRule>
  </conditionalFormatting>
  <conditionalFormatting sqref="K340:K342 Q340:Q342 W340:W342">
    <cfRule type="cellIs" dxfId="1519" priority="1530" operator="between">
      <formula>400</formula>
      <formula>1500</formula>
    </cfRule>
    <cfRule type="cellIs" dxfId="1518" priority="1531" operator="between">
      <formula>250</formula>
      <formula>400</formula>
    </cfRule>
    <cfRule type="cellIs" dxfId="1517" priority="1532" operator="between">
      <formula>60</formula>
      <formula>250</formula>
    </cfRule>
    <cfRule type="cellIs" dxfId="1516" priority="1533" operator="between">
      <formula>5</formula>
      <formula>60</formula>
    </cfRule>
  </conditionalFormatting>
  <conditionalFormatting sqref="L343:L344 R343:R344 X343:X344">
    <cfRule type="cellIs" dxfId="1515" priority="1529" operator="between">
      <formula>0.0001</formula>
      <formula>0.9999</formula>
    </cfRule>
  </conditionalFormatting>
  <conditionalFormatting sqref="M343:M344 S343:S344 Y343:Y344">
    <cfRule type="cellIs" dxfId="1514" priority="1528" operator="between">
      <formula>0.0001</formula>
      <formula>9.9999</formula>
    </cfRule>
  </conditionalFormatting>
  <conditionalFormatting sqref="K343:K344 Q343:Q344 W343:W344">
    <cfRule type="cellIs" dxfId="1513" priority="1524" operator="between">
      <formula>400</formula>
      <formula>1500</formula>
    </cfRule>
    <cfRule type="cellIs" dxfId="1512" priority="1525" operator="between">
      <formula>250</formula>
      <formula>400</formula>
    </cfRule>
    <cfRule type="cellIs" dxfId="1511" priority="1526" operator="between">
      <formula>60</formula>
      <formula>250</formula>
    </cfRule>
    <cfRule type="cellIs" dxfId="1510" priority="1527" operator="between">
      <formula>5</formula>
      <formula>60</formula>
    </cfRule>
  </conditionalFormatting>
  <conditionalFormatting sqref="L345 R345 X345">
    <cfRule type="cellIs" dxfId="1509" priority="1523" operator="between">
      <formula>0.0001</formula>
      <formula>0.9999</formula>
    </cfRule>
  </conditionalFormatting>
  <conditionalFormatting sqref="M345 S345 Y345">
    <cfRule type="cellIs" dxfId="1508" priority="1522" operator="between">
      <formula>0.0001</formula>
      <formula>9.9999</formula>
    </cfRule>
  </conditionalFormatting>
  <conditionalFormatting sqref="K345 Q345 W345">
    <cfRule type="cellIs" dxfId="1507" priority="1518" operator="between">
      <formula>400</formula>
      <formula>1500</formula>
    </cfRule>
    <cfRule type="cellIs" dxfId="1506" priority="1519" operator="between">
      <formula>250</formula>
      <formula>400</formula>
    </cfRule>
    <cfRule type="cellIs" dxfId="1505" priority="1520" operator="between">
      <formula>60</formula>
      <formula>250</formula>
    </cfRule>
    <cfRule type="cellIs" dxfId="1504" priority="1521" operator="between">
      <formula>5</formula>
      <formula>60</formula>
    </cfRule>
  </conditionalFormatting>
  <conditionalFormatting sqref="L346:L348 R346:R348 X346:X348">
    <cfRule type="cellIs" dxfId="1503" priority="1517" operator="between">
      <formula>0.0001</formula>
      <formula>0.9999</formula>
    </cfRule>
  </conditionalFormatting>
  <conditionalFormatting sqref="M346:M348 S346:S348 Y346:Y348">
    <cfRule type="cellIs" dxfId="1502" priority="1516" operator="between">
      <formula>0.0001</formula>
      <formula>9.9999</formula>
    </cfRule>
  </conditionalFormatting>
  <conditionalFormatting sqref="K346:K348 Q346:Q348 W346:W348">
    <cfRule type="cellIs" dxfId="1501" priority="1512" operator="between">
      <formula>400</formula>
      <formula>1500</formula>
    </cfRule>
    <cfRule type="cellIs" dxfId="1500" priority="1513" operator="between">
      <formula>250</formula>
      <formula>400</formula>
    </cfRule>
    <cfRule type="cellIs" dxfId="1499" priority="1514" operator="between">
      <formula>60</formula>
      <formula>250</formula>
    </cfRule>
    <cfRule type="cellIs" dxfId="1498" priority="1515" operator="between">
      <formula>5</formula>
      <formula>60</formula>
    </cfRule>
  </conditionalFormatting>
  <conditionalFormatting sqref="L349:L351 R349:R351 X349:X351">
    <cfRule type="cellIs" dxfId="1497" priority="1511" operator="between">
      <formula>0.0001</formula>
      <formula>0.9999</formula>
    </cfRule>
  </conditionalFormatting>
  <conditionalFormatting sqref="M349:M351 S349:S351 Y349:Y351">
    <cfRule type="cellIs" dxfId="1496" priority="1510" operator="between">
      <formula>0.0001</formula>
      <formula>9.9999</formula>
    </cfRule>
  </conditionalFormatting>
  <conditionalFormatting sqref="K349:K351 Q349:Q351 W349:W351">
    <cfRule type="cellIs" dxfId="1495" priority="1506" operator="between">
      <formula>400</formula>
      <formula>1500</formula>
    </cfRule>
    <cfRule type="cellIs" dxfId="1494" priority="1507" operator="between">
      <formula>250</formula>
      <formula>400</formula>
    </cfRule>
    <cfRule type="cellIs" dxfId="1493" priority="1508" operator="between">
      <formula>60</formula>
      <formula>250</formula>
    </cfRule>
    <cfRule type="cellIs" dxfId="1492" priority="1509" operator="between">
      <formula>5</formula>
      <formula>60</formula>
    </cfRule>
  </conditionalFormatting>
  <conditionalFormatting sqref="L352 R352 X352">
    <cfRule type="cellIs" dxfId="1491" priority="1505" operator="between">
      <formula>0.0001</formula>
      <formula>0.9999</formula>
    </cfRule>
  </conditionalFormatting>
  <conditionalFormatting sqref="M352 S352 Y352">
    <cfRule type="cellIs" dxfId="1490" priority="1504" operator="between">
      <formula>0.0001</formula>
      <formula>9.9999</formula>
    </cfRule>
  </conditionalFormatting>
  <conditionalFormatting sqref="K352 Q352 W352">
    <cfRule type="cellIs" dxfId="1489" priority="1500" operator="between">
      <formula>400</formula>
      <formula>1500</formula>
    </cfRule>
    <cfRule type="cellIs" dxfId="1488" priority="1501" operator="between">
      <formula>250</formula>
      <formula>400</formula>
    </cfRule>
    <cfRule type="cellIs" dxfId="1487" priority="1502" operator="between">
      <formula>60</formula>
      <formula>250</formula>
    </cfRule>
    <cfRule type="cellIs" dxfId="1486" priority="1503" operator="between">
      <formula>5</formula>
      <formula>60</formula>
    </cfRule>
  </conditionalFormatting>
  <conditionalFormatting sqref="L353:L354 R353:R354 X353:X354">
    <cfRule type="cellIs" dxfId="1485" priority="1499" operator="between">
      <formula>0.0001</formula>
      <formula>0.9999</formula>
    </cfRule>
  </conditionalFormatting>
  <conditionalFormatting sqref="M353:M354 S353:S354 Y353:Y354">
    <cfRule type="cellIs" dxfId="1484" priority="1498" operator="between">
      <formula>0.0001</formula>
      <formula>9.9999</formula>
    </cfRule>
  </conditionalFormatting>
  <conditionalFormatting sqref="K353:K354 Q353:Q354 W353:W354">
    <cfRule type="cellIs" dxfId="1483" priority="1494" operator="between">
      <formula>400</formula>
      <formula>1500</formula>
    </cfRule>
    <cfRule type="cellIs" dxfId="1482" priority="1495" operator="between">
      <formula>250</formula>
      <formula>400</formula>
    </cfRule>
    <cfRule type="cellIs" dxfId="1481" priority="1496" operator="between">
      <formula>60</formula>
      <formula>250</formula>
    </cfRule>
    <cfRule type="cellIs" dxfId="1480" priority="1497" operator="between">
      <formula>5</formula>
      <formula>60</formula>
    </cfRule>
  </conditionalFormatting>
  <conditionalFormatting sqref="L355:L356 R355:R356 X355:X356">
    <cfRule type="cellIs" dxfId="1479" priority="1493" operator="between">
      <formula>0.0001</formula>
      <formula>0.9999</formula>
    </cfRule>
  </conditionalFormatting>
  <conditionalFormatting sqref="M355:M356 S355:S356 Y355:Y356">
    <cfRule type="cellIs" dxfId="1478" priority="1492" operator="between">
      <formula>0.0001</formula>
      <formula>9.9999</formula>
    </cfRule>
  </conditionalFormatting>
  <conditionalFormatting sqref="K355:K356 Q355:Q356 W355:W356">
    <cfRule type="cellIs" dxfId="1477" priority="1488" operator="between">
      <formula>400</formula>
      <formula>1500</formula>
    </cfRule>
    <cfRule type="cellIs" dxfId="1476" priority="1489" operator="between">
      <formula>250</formula>
      <formula>400</formula>
    </cfRule>
    <cfRule type="cellIs" dxfId="1475" priority="1490" operator="between">
      <formula>60</formula>
      <formula>250</formula>
    </cfRule>
    <cfRule type="cellIs" dxfId="1474" priority="1491" operator="between">
      <formula>5</formula>
      <formula>60</formula>
    </cfRule>
  </conditionalFormatting>
  <conditionalFormatting sqref="L357 R357 X357">
    <cfRule type="cellIs" dxfId="1473" priority="1487" operator="between">
      <formula>0.0001</formula>
      <formula>0.9999</formula>
    </cfRule>
  </conditionalFormatting>
  <conditionalFormatting sqref="M357 S357 Y357">
    <cfRule type="cellIs" dxfId="1472" priority="1486" operator="between">
      <formula>0.0001</formula>
      <formula>9.9999</formula>
    </cfRule>
  </conditionalFormatting>
  <conditionalFormatting sqref="K357 Q357 W357">
    <cfRule type="cellIs" dxfId="1471" priority="1482" operator="between">
      <formula>400</formula>
      <formula>1500</formula>
    </cfRule>
    <cfRule type="cellIs" dxfId="1470" priority="1483" operator="between">
      <formula>250</formula>
      <formula>400</formula>
    </cfRule>
    <cfRule type="cellIs" dxfId="1469" priority="1484" operator="between">
      <formula>60</formula>
      <formula>250</formula>
    </cfRule>
    <cfRule type="cellIs" dxfId="1468" priority="1485" operator="between">
      <formula>5</formula>
      <formula>60</formula>
    </cfRule>
  </conditionalFormatting>
  <conditionalFormatting sqref="L358:L361 R358:R361 X358:X361">
    <cfRule type="cellIs" dxfId="1467" priority="1481" operator="between">
      <formula>0.0001</formula>
      <formula>0.9999</formula>
    </cfRule>
  </conditionalFormatting>
  <conditionalFormatting sqref="M358:M361 S358:S361 Y358:Y361">
    <cfRule type="cellIs" dxfId="1466" priority="1480" operator="between">
      <formula>0.0001</formula>
      <formula>9.9999</formula>
    </cfRule>
  </conditionalFormatting>
  <conditionalFormatting sqref="K358:K361 Q358:Q361 W358:W361">
    <cfRule type="cellIs" dxfId="1465" priority="1476" operator="between">
      <formula>400</formula>
      <formula>1500</formula>
    </cfRule>
    <cfRule type="cellIs" dxfId="1464" priority="1477" operator="between">
      <formula>250</formula>
      <formula>400</formula>
    </cfRule>
    <cfRule type="cellIs" dxfId="1463" priority="1478" operator="between">
      <formula>60</formula>
      <formula>250</formula>
    </cfRule>
    <cfRule type="cellIs" dxfId="1462" priority="1479" operator="between">
      <formula>5</formula>
      <formula>60</formula>
    </cfRule>
  </conditionalFormatting>
  <conditionalFormatting sqref="L362:L363 R362:R363 X362:X363">
    <cfRule type="cellIs" dxfId="1461" priority="1475" operator="between">
      <formula>0.0001</formula>
      <formula>0.9999</formula>
    </cfRule>
  </conditionalFormatting>
  <conditionalFormatting sqref="M362:M363 S362:S363 Y362:Y363">
    <cfRule type="cellIs" dxfId="1460" priority="1474" operator="between">
      <formula>0.0001</formula>
      <formula>9.9999</formula>
    </cfRule>
  </conditionalFormatting>
  <conditionalFormatting sqref="K362:K363 Q362:Q363 W362:W363">
    <cfRule type="cellIs" dxfId="1459" priority="1470" operator="between">
      <formula>400</formula>
      <formula>1500</formula>
    </cfRule>
    <cfRule type="cellIs" dxfId="1458" priority="1471" operator="between">
      <formula>250</formula>
      <formula>400</formula>
    </cfRule>
    <cfRule type="cellIs" dxfId="1457" priority="1472" operator="between">
      <formula>60</formula>
      <formula>250</formula>
    </cfRule>
    <cfRule type="cellIs" dxfId="1456" priority="1473" operator="between">
      <formula>5</formula>
      <formula>60</formula>
    </cfRule>
  </conditionalFormatting>
  <conditionalFormatting sqref="L364:L365 R364:R365 X364:X365">
    <cfRule type="cellIs" dxfId="1455" priority="1469" operator="between">
      <formula>0.0001</formula>
      <formula>0.9999</formula>
    </cfRule>
  </conditionalFormatting>
  <conditionalFormatting sqref="M364:M365 S364:S365 Y364:Y365">
    <cfRule type="cellIs" dxfId="1454" priority="1468" operator="between">
      <formula>0.0001</formula>
      <formula>9.9999</formula>
    </cfRule>
  </conditionalFormatting>
  <conditionalFormatting sqref="K364:K365 Q364:Q365 W364:W365">
    <cfRule type="cellIs" dxfId="1453" priority="1464" operator="between">
      <formula>400</formula>
      <formula>1500</formula>
    </cfRule>
    <cfRule type="cellIs" dxfId="1452" priority="1465" operator="between">
      <formula>250</formula>
      <formula>400</formula>
    </cfRule>
    <cfRule type="cellIs" dxfId="1451" priority="1466" operator="between">
      <formula>60</formula>
      <formula>250</formula>
    </cfRule>
    <cfRule type="cellIs" dxfId="1450" priority="1467" operator="between">
      <formula>5</formula>
      <formula>60</formula>
    </cfRule>
  </conditionalFormatting>
  <conditionalFormatting sqref="L366:L369 R366:R369 X366:X369">
    <cfRule type="cellIs" dxfId="1449" priority="1463" operator="between">
      <formula>0.0001</formula>
      <formula>0.9999</formula>
    </cfRule>
  </conditionalFormatting>
  <conditionalFormatting sqref="M366:M369 S366:S369 Y366:Y369">
    <cfRule type="cellIs" dxfId="1448" priority="1462" operator="between">
      <formula>0.0001</formula>
      <formula>9.9999</formula>
    </cfRule>
  </conditionalFormatting>
  <conditionalFormatting sqref="K366:K369 Q366:Q369 W366:W369">
    <cfRule type="cellIs" dxfId="1447" priority="1458" operator="between">
      <formula>400</formula>
      <formula>1500</formula>
    </cfRule>
    <cfRule type="cellIs" dxfId="1446" priority="1459" operator="between">
      <formula>250</formula>
      <formula>400</formula>
    </cfRule>
    <cfRule type="cellIs" dxfId="1445" priority="1460" operator="between">
      <formula>60</formula>
      <formula>250</formula>
    </cfRule>
    <cfRule type="cellIs" dxfId="1444" priority="1461" operator="between">
      <formula>5</formula>
      <formula>60</formula>
    </cfRule>
  </conditionalFormatting>
  <conditionalFormatting sqref="L370 R370 X370">
    <cfRule type="cellIs" dxfId="1443" priority="1457" operator="between">
      <formula>0.0001</formula>
      <formula>0.9999</formula>
    </cfRule>
  </conditionalFormatting>
  <conditionalFormatting sqref="M370 S370 Y370">
    <cfRule type="cellIs" dxfId="1442" priority="1456" operator="between">
      <formula>0.0001</formula>
      <formula>9.9999</formula>
    </cfRule>
  </conditionalFormatting>
  <conditionalFormatting sqref="K370 Q370 W370">
    <cfRule type="cellIs" dxfId="1441" priority="1452" operator="between">
      <formula>400</formula>
      <formula>1500</formula>
    </cfRule>
    <cfRule type="cellIs" dxfId="1440" priority="1453" operator="between">
      <formula>250</formula>
      <formula>400</formula>
    </cfRule>
    <cfRule type="cellIs" dxfId="1439" priority="1454" operator="between">
      <formula>60</formula>
      <formula>250</formula>
    </cfRule>
    <cfRule type="cellIs" dxfId="1438" priority="1455" operator="between">
      <formula>5</formula>
      <formula>60</formula>
    </cfRule>
  </conditionalFormatting>
  <conditionalFormatting sqref="L371:L375 R371:R375 X371:X375">
    <cfRule type="cellIs" dxfId="1437" priority="1451" operator="between">
      <formula>0.0001</formula>
      <formula>0.9999</formula>
    </cfRule>
  </conditionalFormatting>
  <conditionalFormatting sqref="M371:M375 S371:S375 Y371:Y375">
    <cfRule type="cellIs" dxfId="1436" priority="1450" operator="between">
      <formula>0.0001</formula>
      <formula>9.9999</formula>
    </cfRule>
  </conditionalFormatting>
  <conditionalFormatting sqref="K371:K375 Q371:Q375 W371:W375">
    <cfRule type="cellIs" dxfId="1435" priority="1446" operator="between">
      <formula>400</formula>
      <formula>1500</formula>
    </cfRule>
    <cfRule type="cellIs" dxfId="1434" priority="1447" operator="between">
      <formula>250</formula>
      <formula>400</formula>
    </cfRule>
    <cfRule type="cellIs" dxfId="1433" priority="1448" operator="between">
      <formula>60</formula>
      <formula>250</formula>
    </cfRule>
    <cfRule type="cellIs" dxfId="1432" priority="1449" operator="between">
      <formula>5</formula>
      <formula>60</formula>
    </cfRule>
  </conditionalFormatting>
  <conditionalFormatting sqref="L376:L379 R376:R379 X376:X379">
    <cfRule type="cellIs" dxfId="1431" priority="1445" operator="between">
      <formula>0.0001</formula>
      <formula>0.9999</formula>
    </cfRule>
  </conditionalFormatting>
  <conditionalFormatting sqref="M376:M379 S376:S379 Y376:Y379">
    <cfRule type="cellIs" dxfId="1430" priority="1444" operator="between">
      <formula>0.0001</formula>
      <formula>9.9999</formula>
    </cfRule>
  </conditionalFormatting>
  <conditionalFormatting sqref="K376:K379 Q376:Q379 W376:W379">
    <cfRule type="cellIs" dxfId="1429" priority="1440" operator="between">
      <formula>400</formula>
      <formula>1500</formula>
    </cfRule>
    <cfRule type="cellIs" dxfId="1428" priority="1441" operator="between">
      <formula>250</formula>
      <formula>400</formula>
    </cfRule>
    <cfRule type="cellIs" dxfId="1427" priority="1442" operator="between">
      <formula>60</formula>
      <formula>250</formula>
    </cfRule>
    <cfRule type="cellIs" dxfId="1426" priority="1443" operator="between">
      <formula>5</formula>
      <formula>60</formula>
    </cfRule>
  </conditionalFormatting>
  <conditionalFormatting sqref="L380:L382 R380:R382 X380:X382">
    <cfRule type="cellIs" dxfId="1425" priority="1439" operator="between">
      <formula>0.0001</formula>
      <formula>0.9999</formula>
    </cfRule>
  </conditionalFormatting>
  <conditionalFormatting sqref="M380:M382 S380:S382 Y380:Y382">
    <cfRule type="cellIs" dxfId="1424" priority="1438" operator="between">
      <formula>0.0001</formula>
      <formula>9.9999</formula>
    </cfRule>
  </conditionalFormatting>
  <conditionalFormatting sqref="K380:K382 Q380:Q382 W380:W382">
    <cfRule type="cellIs" dxfId="1423" priority="1434" operator="between">
      <formula>400</formula>
      <formula>1500</formula>
    </cfRule>
    <cfRule type="cellIs" dxfId="1422" priority="1435" operator="between">
      <formula>250</formula>
      <formula>400</formula>
    </cfRule>
    <cfRule type="cellIs" dxfId="1421" priority="1436" operator="between">
      <formula>60</formula>
      <formula>250</formula>
    </cfRule>
    <cfRule type="cellIs" dxfId="1420" priority="1437" operator="between">
      <formula>5</formula>
      <formula>60</formula>
    </cfRule>
  </conditionalFormatting>
  <conditionalFormatting sqref="L383:L384 R383:R384 X383:X384">
    <cfRule type="cellIs" dxfId="1419" priority="1433" operator="between">
      <formula>0.0001</formula>
      <formula>0.9999</formula>
    </cfRule>
  </conditionalFormatting>
  <conditionalFormatting sqref="M383:M384 S383:S384 Y383:Y384">
    <cfRule type="cellIs" dxfId="1418" priority="1432" operator="between">
      <formula>0.0001</formula>
      <formula>9.9999</formula>
    </cfRule>
  </conditionalFormatting>
  <conditionalFormatting sqref="K383:K384 Q383:Q384 W383:W384">
    <cfRule type="cellIs" dxfId="1417" priority="1428" operator="between">
      <formula>400</formula>
      <formula>1500</formula>
    </cfRule>
    <cfRule type="cellIs" dxfId="1416" priority="1429" operator="between">
      <formula>250</formula>
      <formula>400</formula>
    </cfRule>
    <cfRule type="cellIs" dxfId="1415" priority="1430" operator="between">
      <formula>60</formula>
      <formula>250</formula>
    </cfRule>
    <cfRule type="cellIs" dxfId="1414" priority="1431" operator="between">
      <formula>5</formula>
      <formula>60</formula>
    </cfRule>
  </conditionalFormatting>
  <conditionalFormatting sqref="L385:L387 R385:R387 X385:X387">
    <cfRule type="cellIs" dxfId="1413" priority="1427" operator="between">
      <formula>0.0001</formula>
      <formula>0.9999</formula>
    </cfRule>
  </conditionalFormatting>
  <conditionalFormatting sqref="M385:M387 S385:S387 Y385:Y387">
    <cfRule type="cellIs" dxfId="1412" priority="1426" operator="between">
      <formula>0.0001</formula>
      <formula>9.9999</formula>
    </cfRule>
  </conditionalFormatting>
  <conditionalFormatting sqref="K385:K387 Q385:Q387 W385:W387">
    <cfRule type="cellIs" dxfId="1411" priority="1422" operator="between">
      <formula>400</formula>
      <formula>1500</formula>
    </cfRule>
    <cfRule type="cellIs" dxfId="1410" priority="1423" operator="between">
      <formula>250</formula>
      <formula>400</formula>
    </cfRule>
    <cfRule type="cellIs" dxfId="1409" priority="1424" operator="between">
      <formula>60</formula>
      <formula>250</formula>
    </cfRule>
    <cfRule type="cellIs" dxfId="1408" priority="1425" operator="between">
      <formula>5</formula>
      <formula>60</formula>
    </cfRule>
  </conditionalFormatting>
  <conditionalFormatting sqref="L388:L390 R388:R390 X388:X390">
    <cfRule type="cellIs" dxfId="1407" priority="1421" operator="between">
      <formula>0.0001</formula>
      <formula>0.9999</formula>
    </cfRule>
  </conditionalFormatting>
  <conditionalFormatting sqref="M388:M390 S388:S390 Y388:Y390">
    <cfRule type="cellIs" dxfId="1406" priority="1420" operator="between">
      <formula>0.0001</formula>
      <formula>9.9999</formula>
    </cfRule>
  </conditionalFormatting>
  <conditionalFormatting sqref="K388:K390 Q388:Q390 W388:W390">
    <cfRule type="cellIs" dxfId="1405" priority="1416" operator="between">
      <formula>400</formula>
      <formula>1500</formula>
    </cfRule>
    <cfRule type="cellIs" dxfId="1404" priority="1417" operator="between">
      <formula>250</formula>
      <formula>400</formula>
    </cfRule>
    <cfRule type="cellIs" dxfId="1403" priority="1418" operator="between">
      <formula>60</formula>
      <formula>250</formula>
    </cfRule>
    <cfRule type="cellIs" dxfId="1402" priority="1419" operator="between">
      <formula>5</formula>
      <formula>60</formula>
    </cfRule>
  </conditionalFormatting>
  <conditionalFormatting sqref="L391:L393 R391:R393 X391:X393">
    <cfRule type="cellIs" dxfId="1401" priority="1415" operator="between">
      <formula>0.0001</formula>
      <formula>0.9999</formula>
    </cfRule>
  </conditionalFormatting>
  <conditionalFormatting sqref="M391:M393 S391:S393 Y391:Y393">
    <cfRule type="cellIs" dxfId="1400" priority="1414" operator="between">
      <formula>0.0001</formula>
      <formula>9.9999</formula>
    </cfRule>
  </conditionalFormatting>
  <conditionalFormatting sqref="K391:K393 Q391:Q393 W391:W393">
    <cfRule type="cellIs" dxfId="1399" priority="1410" operator="between">
      <formula>400</formula>
      <formula>1500</formula>
    </cfRule>
    <cfRule type="cellIs" dxfId="1398" priority="1411" operator="between">
      <formula>250</formula>
      <formula>400</formula>
    </cfRule>
    <cfRule type="cellIs" dxfId="1397" priority="1412" operator="between">
      <formula>60</formula>
      <formula>250</formula>
    </cfRule>
    <cfRule type="cellIs" dxfId="1396" priority="1413" operator="between">
      <formula>5</formula>
      <formula>60</formula>
    </cfRule>
  </conditionalFormatting>
  <conditionalFormatting sqref="L394:L395 R394:R395 X394:X395">
    <cfRule type="cellIs" dxfId="1395" priority="1409" operator="between">
      <formula>0.0001</formula>
      <formula>0.9999</formula>
    </cfRule>
  </conditionalFormatting>
  <conditionalFormatting sqref="M394:M395 S394:S395 Y394:Y395">
    <cfRule type="cellIs" dxfId="1394" priority="1408" operator="between">
      <formula>0.0001</formula>
      <formula>9.9999</formula>
    </cfRule>
  </conditionalFormatting>
  <conditionalFormatting sqref="K394:K395 Q394:Q395 W394:W395">
    <cfRule type="cellIs" dxfId="1393" priority="1404" operator="between">
      <formula>400</formula>
      <formula>1500</formula>
    </cfRule>
    <cfRule type="cellIs" dxfId="1392" priority="1405" operator="between">
      <formula>250</formula>
      <formula>400</formula>
    </cfRule>
    <cfRule type="cellIs" dxfId="1391" priority="1406" operator="between">
      <formula>60</formula>
      <formula>250</formula>
    </cfRule>
    <cfRule type="cellIs" dxfId="1390" priority="1407" operator="between">
      <formula>5</formula>
      <formula>60</formula>
    </cfRule>
  </conditionalFormatting>
  <conditionalFormatting sqref="L396:L397 R396:R397 X396:X397">
    <cfRule type="cellIs" dxfId="1389" priority="1403" operator="between">
      <formula>0.0001</formula>
      <formula>0.9999</formula>
    </cfRule>
  </conditionalFormatting>
  <conditionalFormatting sqref="M396:M397 S396:S397 Y396:Y397">
    <cfRule type="cellIs" dxfId="1388" priority="1402" operator="between">
      <formula>0.0001</formula>
      <formula>9.9999</formula>
    </cfRule>
  </conditionalFormatting>
  <conditionalFormatting sqref="K396:K397 Q396:Q397 W396:W397">
    <cfRule type="cellIs" dxfId="1387" priority="1398" operator="between">
      <formula>400</formula>
      <formula>1500</formula>
    </cfRule>
    <cfRule type="cellIs" dxfId="1386" priority="1399" operator="between">
      <formula>250</formula>
      <formula>400</formula>
    </cfRule>
    <cfRule type="cellIs" dxfId="1385" priority="1400" operator="between">
      <formula>60</formula>
      <formula>250</formula>
    </cfRule>
    <cfRule type="cellIs" dxfId="1384" priority="1401" operator="between">
      <formula>5</formula>
      <formula>60</formula>
    </cfRule>
  </conditionalFormatting>
  <conditionalFormatting sqref="L398:L400 R398:R400 X398:X400">
    <cfRule type="cellIs" dxfId="1383" priority="1397" operator="between">
      <formula>0.0001</formula>
      <formula>0.9999</formula>
    </cfRule>
  </conditionalFormatting>
  <conditionalFormatting sqref="M398:M400 S398:S400 Y398:Y400">
    <cfRule type="cellIs" dxfId="1382" priority="1396" operator="between">
      <formula>0.0001</formula>
      <formula>9.9999</formula>
    </cfRule>
  </conditionalFormatting>
  <conditionalFormatting sqref="K398:K400 Q398:Q400 W398:W400">
    <cfRule type="cellIs" dxfId="1381" priority="1392" operator="between">
      <formula>400</formula>
      <formula>1500</formula>
    </cfRule>
    <cfRule type="cellIs" dxfId="1380" priority="1393" operator="between">
      <formula>250</formula>
      <formula>400</formula>
    </cfRule>
    <cfRule type="cellIs" dxfId="1379" priority="1394" operator="between">
      <formula>60</formula>
      <formula>250</formula>
    </cfRule>
    <cfRule type="cellIs" dxfId="1378" priority="1395" operator="between">
      <formula>5</formula>
      <formula>60</formula>
    </cfRule>
  </conditionalFormatting>
  <conditionalFormatting sqref="L401 R401 X401">
    <cfRule type="cellIs" dxfId="1377" priority="1391" operator="between">
      <formula>0.0001</formula>
      <formula>0.9999</formula>
    </cfRule>
  </conditionalFormatting>
  <conditionalFormatting sqref="M401 S401 Y401">
    <cfRule type="cellIs" dxfId="1376" priority="1390" operator="between">
      <formula>0.0001</formula>
      <formula>9.9999</formula>
    </cfRule>
  </conditionalFormatting>
  <conditionalFormatting sqref="K401 Q401 W401">
    <cfRule type="cellIs" dxfId="1375" priority="1386" operator="between">
      <formula>400</formula>
      <formula>1500</formula>
    </cfRule>
    <cfRule type="cellIs" dxfId="1374" priority="1387" operator="between">
      <formula>250</formula>
      <formula>400</formula>
    </cfRule>
    <cfRule type="cellIs" dxfId="1373" priority="1388" operator="between">
      <formula>60</formula>
      <formula>250</formula>
    </cfRule>
    <cfRule type="cellIs" dxfId="1372" priority="1389" operator="between">
      <formula>5</formula>
      <formula>60</formula>
    </cfRule>
  </conditionalFormatting>
  <conditionalFormatting sqref="L402:L403 R402:R403 X402:X403">
    <cfRule type="cellIs" dxfId="1371" priority="1385" operator="between">
      <formula>0.0001</formula>
      <formula>0.9999</formula>
    </cfRule>
  </conditionalFormatting>
  <conditionalFormatting sqref="M402:M403 S402:S403 Y402:Y403">
    <cfRule type="cellIs" dxfId="1370" priority="1384" operator="between">
      <formula>0.0001</formula>
      <formula>9.9999</formula>
    </cfRule>
  </conditionalFormatting>
  <conditionalFormatting sqref="K402:K403 Q402:Q403 W402:W403">
    <cfRule type="cellIs" dxfId="1369" priority="1380" operator="between">
      <formula>400</formula>
      <formula>1500</formula>
    </cfRule>
    <cfRule type="cellIs" dxfId="1368" priority="1381" operator="between">
      <formula>250</formula>
      <formula>400</formula>
    </cfRule>
    <cfRule type="cellIs" dxfId="1367" priority="1382" operator="between">
      <formula>60</formula>
      <formula>250</formula>
    </cfRule>
    <cfRule type="cellIs" dxfId="1366" priority="1383" operator="between">
      <formula>5</formula>
      <formula>60</formula>
    </cfRule>
  </conditionalFormatting>
  <conditionalFormatting sqref="L404:L406 R404:R406 X404:X406">
    <cfRule type="cellIs" dxfId="1365" priority="1379" operator="between">
      <formula>0.0001</formula>
      <formula>0.9999</formula>
    </cfRule>
  </conditionalFormatting>
  <conditionalFormatting sqref="M404:M406 S404:S406 Y404:Y406">
    <cfRule type="cellIs" dxfId="1364" priority="1378" operator="between">
      <formula>0.0001</formula>
      <formula>9.9999</formula>
    </cfRule>
  </conditionalFormatting>
  <conditionalFormatting sqref="K404:K406 Q404:Q406 W404:W406">
    <cfRule type="cellIs" dxfId="1363" priority="1374" operator="between">
      <formula>400</formula>
      <formula>1500</formula>
    </cfRule>
    <cfRule type="cellIs" dxfId="1362" priority="1375" operator="between">
      <formula>250</formula>
      <formula>400</formula>
    </cfRule>
    <cfRule type="cellIs" dxfId="1361" priority="1376" operator="between">
      <formula>60</formula>
      <formula>250</formula>
    </cfRule>
    <cfRule type="cellIs" dxfId="1360" priority="1377" operator="between">
      <formula>5</formula>
      <formula>60</formula>
    </cfRule>
  </conditionalFormatting>
  <conditionalFormatting sqref="L407 R407 X407">
    <cfRule type="cellIs" dxfId="1359" priority="1373" operator="between">
      <formula>0.0001</formula>
      <formula>0.9999</formula>
    </cfRule>
  </conditionalFormatting>
  <conditionalFormatting sqref="M407 S407 Y407">
    <cfRule type="cellIs" dxfId="1358" priority="1372" operator="between">
      <formula>0.0001</formula>
      <formula>9.9999</formula>
    </cfRule>
  </conditionalFormatting>
  <conditionalFormatting sqref="K407 Q407 W407">
    <cfRule type="cellIs" dxfId="1357" priority="1368" operator="between">
      <formula>400</formula>
      <formula>1500</formula>
    </cfRule>
    <cfRule type="cellIs" dxfId="1356" priority="1369" operator="between">
      <formula>250</formula>
      <formula>400</formula>
    </cfRule>
    <cfRule type="cellIs" dxfId="1355" priority="1370" operator="between">
      <formula>60</formula>
      <formula>250</formula>
    </cfRule>
    <cfRule type="cellIs" dxfId="1354" priority="1371" operator="between">
      <formula>5</formula>
      <formula>60</formula>
    </cfRule>
  </conditionalFormatting>
  <conditionalFormatting sqref="L408:L409 R408:R409 X408:X409">
    <cfRule type="cellIs" dxfId="1353" priority="1367" operator="between">
      <formula>0.0001</formula>
      <formula>0.9999</formula>
    </cfRule>
  </conditionalFormatting>
  <conditionalFormatting sqref="M408:M409 S408:S409 Y408:Y409">
    <cfRule type="cellIs" dxfId="1352" priority="1366" operator="between">
      <formula>0.0001</formula>
      <formula>9.9999</formula>
    </cfRule>
  </conditionalFormatting>
  <conditionalFormatting sqref="K408:K409 Q408:Q409 W408:W409">
    <cfRule type="cellIs" dxfId="1351" priority="1362" operator="between">
      <formula>400</formula>
      <formula>1500</formula>
    </cfRule>
    <cfRule type="cellIs" dxfId="1350" priority="1363" operator="between">
      <formula>250</formula>
      <formula>400</formula>
    </cfRule>
    <cfRule type="cellIs" dxfId="1349" priority="1364" operator="between">
      <formula>60</formula>
      <formula>250</formula>
    </cfRule>
    <cfRule type="cellIs" dxfId="1348" priority="1365" operator="between">
      <formula>5</formula>
      <formula>60</formula>
    </cfRule>
  </conditionalFormatting>
  <conditionalFormatting sqref="L410 R410 X410">
    <cfRule type="cellIs" dxfId="1347" priority="1361" operator="between">
      <formula>0.0001</formula>
      <formula>0.9999</formula>
    </cfRule>
  </conditionalFormatting>
  <conditionalFormatting sqref="M410 S410 Y410">
    <cfRule type="cellIs" dxfId="1346" priority="1360" operator="between">
      <formula>0.0001</formula>
      <formula>9.9999</formula>
    </cfRule>
  </conditionalFormatting>
  <conditionalFormatting sqref="K410 Q410 W410">
    <cfRule type="cellIs" dxfId="1345" priority="1356" operator="between">
      <formula>400</formula>
      <formula>1500</formula>
    </cfRule>
    <cfRule type="cellIs" dxfId="1344" priority="1357" operator="between">
      <formula>250</formula>
      <formula>400</formula>
    </cfRule>
    <cfRule type="cellIs" dxfId="1343" priority="1358" operator="between">
      <formula>60</formula>
      <formula>250</formula>
    </cfRule>
    <cfRule type="cellIs" dxfId="1342" priority="1359" operator="between">
      <formula>5</formula>
      <formula>60</formula>
    </cfRule>
  </conditionalFormatting>
  <conditionalFormatting sqref="L411 R411 X411">
    <cfRule type="cellIs" dxfId="1341" priority="1355" operator="between">
      <formula>0.0001</formula>
      <formula>0.9999</formula>
    </cfRule>
  </conditionalFormatting>
  <conditionalFormatting sqref="M411 S411 Y411">
    <cfRule type="cellIs" dxfId="1340" priority="1354" operator="between">
      <formula>0.0001</formula>
      <formula>9.9999</formula>
    </cfRule>
  </conditionalFormatting>
  <conditionalFormatting sqref="K411 Q411 W411">
    <cfRule type="cellIs" dxfId="1339" priority="1350" operator="between">
      <formula>400</formula>
      <formula>1500</formula>
    </cfRule>
    <cfRule type="cellIs" dxfId="1338" priority="1351" operator="between">
      <formula>250</formula>
      <formula>400</formula>
    </cfRule>
    <cfRule type="cellIs" dxfId="1337" priority="1352" operator="between">
      <formula>60</formula>
      <formula>250</formula>
    </cfRule>
    <cfRule type="cellIs" dxfId="1336" priority="1353" operator="between">
      <formula>5</formula>
      <formula>60</formula>
    </cfRule>
  </conditionalFormatting>
  <conditionalFormatting sqref="L412 R412 X412">
    <cfRule type="cellIs" dxfId="1335" priority="1349" operator="between">
      <formula>0.0001</formula>
      <formula>0.9999</formula>
    </cfRule>
  </conditionalFormatting>
  <conditionalFormatting sqref="M412 S412 Y412">
    <cfRule type="cellIs" dxfId="1334" priority="1348" operator="between">
      <formula>0.0001</formula>
      <formula>9.9999</formula>
    </cfRule>
  </conditionalFormatting>
  <conditionalFormatting sqref="K412 Q412 W412">
    <cfRule type="cellIs" dxfId="1333" priority="1344" operator="between">
      <formula>400</formula>
      <formula>1500</formula>
    </cfRule>
    <cfRule type="cellIs" dxfId="1332" priority="1345" operator="between">
      <formula>250</formula>
      <formula>400</formula>
    </cfRule>
    <cfRule type="cellIs" dxfId="1331" priority="1346" operator="between">
      <formula>60</formula>
      <formula>250</formula>
    </cfRule>
    <cfRule type="cellIs" dxfId="1330" priority="1347" operator="between">
      <formula>5</formula>
      <formula>60</formula>
    </cfRule>
  </conditionalFormatting>
  <conditionalFormatting sqref="L413:L415 R413:R415 X413:X415">
    <cfRule type="cellIs" dxfId="1329" priority="1343" operator="between">
      <formula>0.0001</formula>
      <formula>0.9999</formula>
    </cfRule>
  </conditionalFormatting>
  <conditionalFormatting sqref="M413:M415 S413:S415 Y413:Y415">
    <cfRule type="cellIs" dxfId="1328" priority="1342" operator="between">
      <formula>0.0001</formula>
      <formula>9.9999</formula>
    </cfRule>
  </conditionalFormatting>
  <conditionalFormatting sqref="K413:K415 Q413:Q415 W413:W415">
    <cfRule type="cellIs" dxfId="1327" priority="1338" operator="between">
      <formula>400</formula>
      <formula>1500</formula>
    </cfRule>
    <cfRule type="cellIs" dxfId="1326" priority="1339" operator="between">
      <formula>250</formula>
      <formula>400</formula>
    </cfRule>
    <cfRule type="cellIs" dxfId="1325" priority="1340" operator="between">
      <formula>60</formula>
      <formula>250</formula>
    </cfRule>
    <cfRule type="cellIs" dxfId="1324" priority="1341" operator="between">
      <formula>5</formula>
      <formula>60</formula>
    </cfRule>
  </conditionalFormatting>
  <conditionalFormatting sqref="L416:L417 R416:R417 X416:X417">
    <cfRule type="cellIs" dxfId="1323" priority="1337" operator="between">
      <formula>0.0001</formula>
      <formula>0.9999</formula>
    </cfRule>
  </conditionalFormatting>
  <conditionalFormatting sqref="M416:M417 S416:S417 Y416:Y417">
    <cfRule type="cellIs" dxfId="1322" priority="1336" operator="between">
      <formula>0.0001</formula>
      <formula>9.9999</formula>
    </cfRule>
  </conditionalFormatting>
  <conditionalFormatting sqref="K416:K417 Q416:Q417 W416:W417">
    <cfRule type="cellIs" dxfId="1321" priority="1332" operator="between">
      <formula>400</formula>
      <formula>1500</formula>
    </cfRule>
    <cfRule type="cellIs" dxfId="1320" priority="1333" operator="between">
      <formula>250</formula>
      <formula>400</formula>
    </cfRule>
    <cfRule type="cellIs" dxfId="1319" priority="1334" operator="between">
      <formula>60</formula>
      <formula>250</formula>
    </cfRule>
    <cfRule type="cellIs" dxfId="1318" priority="1335" operator="between">
      <formula>5</formula>
      <formula>60</formula>
    </cfRule>
  </conditionalFormatting>
  <conditionalFormatting sqref="L421:L422 R421:R422 X421:X422">
    <cfRule type="cellIs" dxfId="1317" priority="1331" operator="between">
      <formula>0.0001</formula>
      <formula>0.9999</formula>
    </cfRule>
  </conditionalFormatting>
  <conditionalFormatting sqref="M421:M422 S421:S422 Y421:Y422">
    <cfRule type="cellIs" dxfId="1316" priority="1330" operator="between">
      <formula>0.0001</formula>
      <formula>9.9999</formula>
    </cfRule>
  </conditionalFormatting>
  <conditionalFormatting sqref="K421:K422 Q421:Q422 W421:W422">
    <cfRule type="cellIs" dxfId="1315" priority="1326" operator="between">
      <formula>400</formula>
      <formula>1500</formula>
    </cfRule>
    <cfRule type="cellIs" dxfId="1314" priority="1327" operator="between">
      <formula>250</formula>
      <formula>400</formula>
    </cfRule>
    <cfRule type="cellIs" dxfId="1313" priority="1328" operator="between">
      <formula>60</formula>
      <formula>250</formula>
    </cfRule>
    <cfRule type="cellIs" dxfId="1312" priority="1329" operator="between">
      <formula>5</formula>
      <formula>60</formula>
    </cfRule>
  </conditionalFormatting>
  <conditionalFormatting sqref="L423:L425 R423:R425 X423:X425">
    <cfRule type="cellIs" dxfId="1311" priority="1325" operator="between">
      <formula>0.0001</formula>
      <formula>0.9999</formula>
    </cfRule>
  </conditionalFormatting>
  <conditionalFormatting sqref="M423:M425 S423:S425 Y423:Y425">
    <cfRule type="cellIs" dxfId="1310" priority="1324" operator="between">
      <formula>0.0001</formula>
      <formula>9.9999</formula>
    </cfRule>
  </conditionalFormatting>
  <conditionalFormatting sqref="K423:K425 Q423:Q425 W423:W425">
    <cfRule type="cellIs" dxfId="1309" priority="1320" operator="between">
      <formula>400</formula>
      <formula>1500</formula>
    </cfRule>
    <cfRule type="cellIs" dxfId="1308" priority="1321" operator="between">
      <formula>250</formula>
      <formula>400</formula>
    </cfRule>
    <cfRule type="cellIs" dxfId="1307" priority="1322" operator="between">
      <formula>60</formula>
      <formula>250</formula>
    </cfRule>
    <cfRule type="cellIs" dxfId="1306" priority="1323" operator="between">
      <formula>5</formula>
      <formula>60</formula>
    </cfRule>
  </conditionalFormatting>
  <conditionalFormatting sqref="L426:L428 R426:R428 X426:X428">
    <cfRule type="cellIs" dxfId="1305" priority="1319" operator="between">
      <formula>0.0001</formula>
      <formula>0.9999</formula>
    </cfRule>
  </conditionalFormatting>
  <conditionalFormatting sqref="M426:M428 S426:S428 Y426:Y428">
    <cfRule type="cellIs" dxfId="1304" priority="1318" operator="between">
      <formula>0.0001</formula>
      <formula>9.9999</formula>
    </cfRule>
  </conditionalFormatting>
  <conditionalFormatting sqref="K426:K428 Q426:Q428 W426:W428">
    <cfRule type="cellIs" dxfId="1303" priority="1314" operator="between">
      <formula>400</formula>
      <formula>1500</formula>
    </cfRule>
    <cfRule type="cellIs" dxfId="1302" priority="1315" operator="between">
      <formula>250</formula>
      <formula>400</formula>
    </cfRule>
    <cfRule type="cellIs" dxfId="1301" priority="1316" operator="between">
      <formula>60</formula>
      <formula>250</formula>
    </cfRule>
    <cfRule type="cellIs" dxfId="1300" priority="1317" operator="between">
      <formula>5</formula>
      <formula>60</formula>
    </cfRule>
  </conditionalFormatting>
  <conditionalFormatting sqref="L429:L430 R429:R430 X429:X430">
    <cfRule type="cellIs" dxfId="1299" priority="1313" operator="between">
      <formula>0.0001</formula>
      <formula>0.9999</formula>
    </cfRule>
  </conditionalFormatting>
  <conditionalFormatting sqref="M429:M430 S429:S430 Y429:Y430">
    <cfRule type="cellIs" dxfId="1298" priority="1312" operator="between">
      <formula>0.0001</formula>
      <formula>9.9999</formula>
    </cfRule>
  </conditionalFormatting>
  <conditionalFormatting sqref="K429:K430 Q429:Q430 W429:W430">
    <cfRule type="cellIs" dxfId="1297" priority="1308" operator="between">
      <formula>400</formula>
      <formula>1500</formula>
    </cfRule>
    <cfRule type="cellIs" dxfId="1296" priority="1309" operator="between">
      <formula>250</formula>
      <formula>400</formula>
    </cfRule>
    <cfRule type="cellIs" dxfId="1295" priority="1310" operator="between">
      <formula>60</formula>
      <formula>250</formula>
    </cfRule>
    <cfRule type="cellIs" dxfId="1294" priority="1311" operator="between">
      <formula>5</formula>
      <formula>60</formula>
    </cfRule>
  </conditionalFormatting>
  <conditionalFormatting sqref="L431:L432 R431:R432 X431:X432">
    <cfRule type="cellIs" dxfId="1293" priority="1307" operator="between">
      <formula>0.0001</formula>
      <formula>0.9999</formula>
    </cfRule>
  </conditionalFormatting>
  <conditionalFormatting sqref="M431:M432 S431:S432 Y431:Y432">
    <cfRule type="cellIs" dxfId="1292" priority="1306" operator="between">
      <formula>0.0001</formula>
      <formula>9.9999</formula>
    </cfRule>
  </conditionalFormatting>
  <conditionalFormatting sqref="K431:K432 Q431:Q432 W431:W432">
    <cfRule type="cellIs" dxfId="1291" priority="1302" operator="between">
      <formula>400</formula>
      <formula>1500</formula>
    </cfRule>
    <cfRule type="cellIs" dxfId="1290" priority="1303" operator="between">
      <formula>250</formula>
      <formula>400</formula>
    </cfRule>
    <cfRule type="cellIs" dxfId="1289" priority="1304" operator="between">
      <formula>60</formula>
      <formula>250</formula>
    </cfRule>
    <cfRule type="cellIs" dxfId="1288" priority="1305" operator="between">
      <formula>5</formula>
      <formula>60</formula>
    </cfRule>
  </conditionalFormatting>
  <conditionalFormatting sqref="L433 R433 X433">
    <cfRule type="cellIs" dxfId="1287" priority="1301" operator="between">
      <formula>0.0001</formula>
      <formula>0.9999</formula>
    </cfRule>
  </conditionalFormatting>
  <conditionalFormatting sqref="M433 S433 Y433">
    <cfRule type="cellIs" dxfId="1286" priority="1300" operator="between">
      <formula>0.0001</formula>
      <formula>9.9999</formula>
    </cfRule>
  </conditionalFormatting>
  <conditionalFormatting sqref="K433 Q433 W433">
    <cfRule type="cellIs" dxfId="1285" priority="1296" operator="between">
      <formula>400</formula>
      <formula>1500</formula>
    </cfRule>
    <cfRule type="cellIs" dxfId="1284" priority="1297" operator="between">
      <formula>250</formula>
      <formula>400</formula>
    </cfRule>
    <cfRule type="cellIs" dxfId="1283" priority="1298" operator="between">
      <formula>60</formula>
      <formula>250</formula>
    </cfRule>
    <cfRule type="cellIs" dxfId="1282" priority="1299" operator="between">
      <formula>5</formula>
      <formula>60</formula>
    </cfRule>
  </conditionalFormatting>
  <conditionalFormatting sqref="L434:L437 R434:R437 X434:X437">
    <cfRule type="cellIs" dxfId="1281" priority="1295" operator="between">
      <formula>0.0001</formula>
      <formula>0.9999</formula>
    </cfRule>
  </conditionalFormatting>
  <conditionalFormatting sqref="M434:M437 S434:S437 Y434:Y437">
    <cfRule type="cellIs" dxfId="1280" priority="1294" operator="between">
      <formula>0.0001</formula>
      <formula>9.9999</formula>
    </cfRule>
  </conditionalFormatting>
  <conditionalFormatting sqref="K434:K437 Q434:Q437 W434:W437">
    <cfRule type="cellIs" dxfId="1279" priority="1290" operator="between">
      <formula>400</formula>
      <formula>1500</formula>
    </cfRule>
    <cfRule type="cellIs" dxfId="1278" priority="1291" operator="between">
      <formula>250</formula>
      <formula>400</formula>
    </cfRule>
    <cfRule type="cellIs" dxfId="1277" priority="1292" operator="between">
      <formula>60</formula>
      <formula>250</formula>
    </cfRule>
    <cfRule type="cellIs" dxfId="1276" priority="1293" operator="between">
      <formula>5</formula>
      <formula>60</formula>
    </cfRule>
  </conditionalFormatting>
  <conditionalFormatting sqref="L438 R438 X438">
    <cfRule type="cellIs" dxfId="1275" priority="1289" operator="between">
      <formula>0.0001</formula>
      <formula>0.9999</formula>
    </cfRule>
  </conditionalFormatting>
  <conditionalFormatting sqref="M438 S438 Y438">
    <cfRule type="cellIs" dxfId="1274" priority="1288" operator="between">
      <formula>0.0001</formula>
      <formula>9.9999</formula>
    </cfRule>
  </conditionalFormatting>
  <conditionalFormatting sqref="K438 Q438 W438">
    <cfRule type="cellIs" dxfId="1273" priority="1284" operator="between">
      <formula>400</formula>
      <formula>1500</formula>
    </cfRule>
    <cfRule type="cellIs" dxfId="1272" priority="1285" operator="between">
      <formula>250</formula>
      <formula>400</formula>
    </cfRule>
    <cfRule type="cellIs" dxfId="1271" priority="1286" operator="between">
      <formula>60</formula>
      <formula>250</formula>
    </cfRule>
    <cfRule type="cellIs" dxfId="1270" priority="1287" operator="between">
      <formula>5</formula>
      <formula>60</formula>
    </cfRule>
  </conditionalFormatting>
  <conditionalFormatting sqref="L441 R441 X441">
    <cfRule type="cellIs" dxfId="1269" priority="1283" operator="between">
      <formula>0.0001</formula>
      <formula>0.9999</formula>
    </cfRule>
  </conditionalFormatting>
  <conditionalFormatting sqref="M441 S441 Y441">
    <cfRule type="cellIs" dxfId="1268" priority="1282" operator="between">
      <formula>0.0001</formula>
      <formula>9.9999</formula>
    </cfRule>
  </conditionalFormatting>
  <conditionalFormatting sqref="K441 Q441 W441">
    <cfRule type="cellIs" dxfId="1267" priority="1278" operator="between">
      <formula>400</formula>
      <formula>1500</formula>
    </cfRule>
    <cfRule type="cellIs" dxfId="1266" priority="1279" operator="between">
      <formula>250</formula>
      <formula>400</formula>
    </cfRule>
    <cfRule type="cellIs" dxfId="1265" priority="1280" operator="between">
      <formula>60</formula>
      <formula>250</formula>
    </cfRule>
    <cfRule type="cellIs" dxfId="1264" priority="1281" operator="between">
      <formula>5</formula>
      <formula>60</formula>
    </cfRule>
  </conditionalFormatting>
  <conditionalFormatting sqref="L442:L447 R442:R447 X442:X447">
    <cfRule type="cellIs" dxfId="1263" priority="1277" operator="between">
      <formula>0.0001</formula>
      <formula>0.9999</formula>
    </cfRule>
  </conditionalFormatting>
  <conditionalFormatting sqref="M442:M447 S442:S447 Y442:Y447">
    <cfRule type="cellIs" dxfId="1262" priority="1276" operator="between">
      <formula>0.0001</formula>
      <formula>9.9999</formula>
    </cfRule>
  </conditionalFormatting>
  <conditionalFormatting sqref="K442:K447 Q442:Q447 W442:W447">
    <cfRule type="cellIs" dxfId="1261" priority="1272" operator="between">
      <formula>400</formula>
      <formula>1500</formula>
    </cfRule>
    <cfRule type="cellIs" dxfId="1260" priority="1273" operator="between">
      <formula>250</formula>
      <formula>400</formula>
    </cfRule>
    <cfRule type="cellIs" dxfId="1259" priority="1274" operator="between">
      <formula>60</formula>
      <formula>250</formula>
    </cfRule>
    <cfRule type="cellIs" dxfId="1258" priority="1275" operator="between">
      <formula>5</formula>
      <formula>60</formula>
    </cfRule>
  </conditionalFormatting>
  <conditionalFormatting sqref="L448:L449 R448:R449 X448:X449">
    <cfRule type="cellIs" dxfId="1257" priority="1271" operator="between">
      <formula>0.0001</formula>
      <formula>0.9999</formula>
    </cfRule>
  </conditionalFormatting>
  <conditionalFormatting sqref="M448:M449 S448:S449 Y448:Y449">
    <cfRule type="cellIs" dxfId="1256" priority="1270" operator="between">
      <formula>0.0001</formula>
      <formula>9.9999</formula>
    </cfRule>
  </conditionalFormatting>
  <conditionalFormatting sqref="K448:K449 Q448:Q449 W448:W449">
    <cfRule type="cellIs" dxfId="1255" priority="1266" operator="between">
      <formula>400</formula>
      <formula>1500</formula>
    </cfRule>
    <cfRule type="cellIs" dxfId="1254" priority="1267" operator="between">
      <formula>250</formula>
      <formula>400</formula>
    </cfRule>
    <cfRule type="cellIs" dxfId="1253" priority="1268" operator="between">
      <formula>60</formula>
      <formula>250</formula>
    </cfRule>
    <cfRule type="cellIs" dxfId="1252" priority="1269" operator="between">
      <formula>5</formula>
      <formula>60</formula>
    </cfRule>
  </conditionalFormatting>
  <conditionalFormatting sqref="L450 R450 X450">
    <cfRule type="cellIs" dxfId="1251" priority="1265" operator="between">
      <formula>0.0001</formula>
      <formula>0.9999</formula>
    </cfRule>
  </conditionalFormatting>
  <conditionalFormatting sqref="M450 S450 Y450">
    <cfRule type="cellIs" dxfId="1250" priority="1264" operator="between">
      <formula>0.0001</formula>
      <formula>9.9999</formula>
    </cfRule>
  </conditionalFormatting>
  <conditionalFormatting sqref="K450 Q450 W450">
    <cfRule type="cellIs" dxfId="1249" priority="1260" operator="between">
      <formula>400</formula>
      <formula>1500</formula>
    </cfRule>
    <cfRule type="cellIs" dxfId="1248" priority="1261" operator="between">
      <formula>250</formula>
      <formula>400</formula>
    </cfRule>
    <cfRule type="cellIs" dxfId="1247" priority="1262" operator="between">
      <formula>60</formula>
      <formula>250</formula>
    </cfRule>
    <cfRule type="cellIs" dxfId="1246" priority="1263" operator="between">
      <formula>5</formula>
      <formula>60</formula>
    </cfRule>
  </conditionalFormatting>
  <conditionalFormatting sqref="L453 R453 X453">
    <cfRule type="cellIs" dxfId="1245" priority="1259" operator="between">
      <formula>0.0001</formula>
      <formula>0.9999</formula>
    </cfRule>
  </conditionalFormatting>
  <conditionalFormatting sqref="M453 S453 Y453">
    <cfRule type="cellIs" dxfId="1244" priority="1258" operator="between">
      <formula>0.0001</formula>
      <formula>9.9999</formula>
    </cfRule>
  </conditionalFormatting>
  <conditionalFormatting sqref="K453 Q453 W453">
    <cfRule type="cellIs" dxfId="1243" priority="1254" operator="between">
      <formula>400</formula>
      <formula>1500</formula>
    </cfRule>
    <cfRule type="cellIs" dxfId="1242" priority="1255" operator="between">
      <formula>250</formula>
      <formula>400</formula>
    </cfRule>
    <cfRule type="cellIs" dxfId="1241" priority="1256" operator="between">
      <formula>60</formula>
      <formula>250</formula>
    </cfRule>
    <cfRule type="cellIs" dxfId="1240" priority="1257" operator="between">
      <formula>5</formula>
      <formula>60</formula>
    </cfRule>
  </conditionalFormatting>
  <conditionalFormatting sqref="L454 R454 X454">
    <cfRule type="cellIs" dxfId="1239" priority="1253" operator="between">
      <formula>0.0001</formula>
      <formula>0.9999</formula>
    </cfRule>
  </conditionalFormatting>
  <conditionalFormatting sqref="M454 S454 Y454">
    <cfRule type="cellIs" dxfId="1238" priority="1252" operator="between">
      <formula>0.0001</formula>
      <formula>9.9999</formula>
    </cfRule>
  </conditionalFormatting>
  <conditionalFormatting sqref="K454 Q454 W454">
    <cfRule type="cellIs" dxfId="1237" priority="1248" operator="between">
      <formula>400</formula>
      <formula>1500</formula>
    </cfRule>
    <cfRule type="cellIs" dxfId="1236" priority="1249" operator="between">
      <formula>250</formula>
      <formula>400</formula>
    </cfRule>
    <cfRule type="cellIs" dxfId="1235" priority="1250" operator="between">
      <formula>60</formula>
      <formula>250</formula>
    </cfRule>
    <cfRule type="cellIs" dxfId="1234" priority="1251" operator="between">
      <formula>5</formula>
      <formula>60</formula>
    </cfRule>
  </conditionalFormatting>
  <conditionalFormatting sqref="L455 R455 X455">
    <cfRule type="cellIs" dxfId="1233" priority="1247" operator="between">
      <formula>0.0001</formula>
      <formula>0.9999</formula>
    </cfRule>
  </conditionalFormatting>
  <conditionalFormatting sqref="M455 S455 Y455">
    <cfRule type="cellIs" dxfId="1232" priority="1246" operator="between">
      <formula>0.0001</formula>
      <formula>9.9999</formula>
    </cfRule>
  </conditionalFormatting>
  <conditionalFormatting sqref="K455 Q455 W455">
    <cfRule type="cellIs" dxfId="1231" priority="1242" operator="between">
      <formula>400</formula>
      <formula>1500</formula>
    </cfRule>
    <cfRule type="cellIs" dxfId="1230" priority="1243" operator="between">
      <formula>250</formula>
      <formula>400</formula>
    </cfRule>
    <cfRule type="cellIs" dxfId="1229" priority="1244" operator="between">
      <formula>60</formula>
      <formula>250</formula>
    </cfRule>
    <cfRule type="cellIs" dxfId="1228" priority="1245" operator="between">
      <formula>5</formula>
      <formula>60</formula>
    </cfRule>
  </conditionalFormatting>
  <conditionalFormatting sqref="L456:L458 R456:R458 X456:X458">
    <cfRule type="cellIs" dxfId="1227" priority="1241" operator="between">
      <formula>0.0001</formula>
      <formula>0.9999</formula>
    </cfRule>
  </conditionalFormatting>
  <conditionalFormatting sqref="M456:M458 S456:S458 Y456:Y458">
    <cfRule type="cellIs" dxfId="1226" priority="1240" operator="between">
      <formula>0.0001</formula>
      <formula>9.9999</formula>
    </cfRule>
  </conditionalFormatting>
  <conditionalFormatting sqref="K456:K458 Q456:Q458 W456:W458">
    <cfRule type="cellIs" dxfId="1225" priority="1236" operator="between">
      <formula>400</formula>
      <formula>1500</formula>
    </cfRule>
    <cfRule type="cellIs" dxfId="1224" priority="1237" operator="between">
      <formula>250</formula>
      <formula>400</formula>
    </cfRule>
    <cfRule type="cellIs" dxfId="1223" priority="1238" operator="between">
      <formula>60</formula>
      <formula>250</formula>
    </cfRule>
    <cfRule type="cellIs" dxfId="1222" priority="1239" operator="between">
      <formula>5</formula>
      <formula>60</formula>
    </cfRule>
  </conditionalFormatting>
  <conditionalFormatting sqref="L459:L460 R459:R460 X459:X460">
    <cfRule type="cellIs" dxfId="1221" priority="1235" operator="between">
      <formula>0.0001</formula>
      <formula>0.9999</formula>
    </cfRule>
  </conditionalFormatting>
  <conditionalFormatting sqref="M459:M460 S459:S460 Y459:Y460">
    <cfRule type="cellIs" dxfId="1220" priority="1234" operator="between">
      <formula>0.0001</formula>
      <formula>9.9999</formula>
    </cfRule>
  </conditionalFormatting>
  <conditionalFormatting sqref="K459:K460 Q459:Q460 W459:W460">
    <cfRule type="cellIs" dxfId="1219" priority="1230" operator="between">
      <formula>400</formula>
      <formula>1500</formula>
    </cfRule>
    <cfRule type="cellIs" dxfId="1218" priority="1231" operator="between">
      <formula>250</formula>
      <formula>400</formula>
    </cfRule>
    <cfRule type="cellIs" dxfId="1217" priority="1232" operator="between">
      <formula>60</formula>
      <formula>250</formula>
    </cfRule>
    <cfRule type="cellIs" dxfId="1216" priority="1233" operator="between">
      <formula>5</formula>
      <formula>60</formula>
    </cfRule>
  </conditionalFormatting>
  <conditionalFormatting sqref="L461:L462 R461:R462 X461:X462">
    <cfRule type="cellIs" dxfId="1215" priority="1229" operator="between">
      <formula>0.0001</formula>
      <formula>0.9999</formula>
    </cfRule>
  </conditionalFormatting>
  <conditionalFormatting sqref="M461:M462 S461:S462 Y461:Y462">
    <cfRule type="cellIs" dxfId="1214" priority="1228" operator="between">
      <formula>0.0001</formula>
      <formula>9.9999</formula>
    </cfRule>
  </conditionalFormatting>
  <conditionalFormatting sqref="K461:K462 Q461:Q462 W461:W462">
    <cfRule type="cellIs" dxfId="1213" priority="1224" operator="between">
      <formula>400</formula>
      <formula>1500</formula>
    </cfRule>
    <cfRule type="cellIs" dxfId="1212" priority="1225" operator="between">
      <formula>250</formula>
      <formula>400</formula>
    </cfRule>
    <cfRule type="cellIs" dxfId="1211" priority="1226" operator="between">
      <formula>60</formula>
      <formula>250</formula>
    </cfRule>
    <cfRule type="cellIs" dxfId="1210" priority="1227" operator="between">
      <formula>5</formula>
      <formula>60</formula>
    </cfRule>
  </conditionalFormatting>
  <conditionalFormatting sqref="L463:L465 R463:R465 X463:X465">
    <cfRule type="cellIs" dxfId="1209" priority="1223" operator="between">
      <formula>0.0001</formula>
      <formula>0.9999</formula>
    </cfRule>
  </conditionalFormatting>
  <conditionalFormatting sqref="M463:M465 S463:S465 Y463:Y465">
    <cfRule type="cellIs" dxfId="1208" priority="1222" operator="between">
      <formula>0.0001</formula>
      <formula>9.9999</formula>
    </cfRule>
  </conditionalFormatting>
  <conditionalFormatting sqref="K463:K465 Q463:Q465 W463:W465">
    <cfRule type="cellIs" dxfId="1207" priority="1218" operator="between">
      <formula>400</formula>
      <formula>1500</formula>
    </cfRule>
    <cfRule type="cellIs" dxfId="1206" priority="1219" operator="between">
      <formula>250</formula>
      <formula>400</formula>
    </cfRule>
    <cfRule type="cellIs" dxfId="1205" priority="1220" operator="between">
      <formula>60</formula>
      <formula>250</formula>
    </cfRule>
    <cfRule type="cellIs" dxfId="1204" priority="1221" operator="between">
      <formula>5</formula>
      <formula>60</formula>
    </cfRule>
  </conditionalFormatting>
  <conditionalFormatting sqref="L466:L467 R466:R467 X466:X467">
    <cfRule type="cellIs" dxfId="1203" priority="1217" operator="between">
      <formula>0.0001</formula>
      <formula>0.9999</formula>
    </cfRule>
  </conditionalFormatting>
  <conditionalFormatting sqref="M466:M467 S466:S467 Y466:Y467">
    <cfRule type="cellIs" dxfId="1202" priority="1216" operator="between">
      <formula>0.0001</formula>
      <formula>9.9999</formula>
    </cfRule>
  </conditionalFormatting>
  <conditionalFormatting sqref="K466:K467 Q466:Q467 W466:W467">
    <cfRule type="cellIs" dxfId="1201" priority="1212" operator="between">
      <formula>400</formula>
      <formula>1500</formula>
    </cfRule>
    <cfRule type="cellIs" dxfId="1200" priority="1213" operator="between">
      <formula>250</formula>
      <formula>400</formula>
    </cfRule>
    <cfRule type="cellIs" dxfId="1199" priority="1214" operator="between">
      <formula>60</formula>
      <formula>250</formula>
    </cfRule>
    <cfRule type="cellIs" dxfId="1198" priority="1215" operator="between">
      <formula>5</formula>
      <formula>60</formula>
    </cfRule>
  </conditionalFormatting>
  <conditionalFormatting sqref="L468:L469 R468:R469 X468:X469">
    <cfRule type="cellIs" dxfId="1197" priority="1211" operator="between">
      <formula>0.0001</formula>
      <formula>0.9999</formula>
    </cfRule>
  </conditionalFormatting>
  <conditionalFormatting sqref="M468:M469 S468:S469 Y468:Y469">
    <cfRule type="cellIs" dxfId="1196" priority="1210" operator="between">
      <formula>0.0001</formula>
      <formula>9.9999</formula>
    </cfRule>
  </conditionalFormatting>
  <conditionalFormatting sqref="K468:K469 Q468:Q469 W468:W469">
    <cfRule type="cellIs" dxfId="1195" priority="1206" operator="between">
      <formula>400</formula>
      <formula>1500</formula>
    </cfRule>
    <cfRule type="cellIs" dxfId="1194" priority="1207" operator="between">
      <formula>250</formula>
      <formula>400</formula>
    </cfRule>
    <cfRule type="cellIs" dxfId="1193" priority="1208" operator="between">
      <formula>60</formula>
      <formula>250</formula>
    </cfRule>
    <cfRule type="cellIs" dxfId="1192" priority="1209" operator="between">
      <formula>5</formula>
      <formula>60</formula>
    </cfRule>
  </conditionalFormatting>
  <conditionalFormatting sqref="L470:L471 R470:R471 X470:X471">
    <cfRule type="cellIs" dxfId="1191" priority="1205" operator="between">
      <formula>0.0001</formula>
      <formula>0.9999</formula>
    </cfRule>
  </conditionalFormatting>
  <conditionalFormatting sqref="M470:M471 S470:S471 Y470:Y471">
    <cfRule type="cellIs" dxfId="1190" priority="1204" operator="between">
      <formula>0.0001</formula>
      <formula>9.9999</formula>
    </cfRule>
  </conditionalFormatting>
  <conditionalFormatting sqref="K470:K471 Q470:Q471 W470:W471">
    <cfRule type="cellIs" dxfId="1189" priority="1200" operator="between">
      <formula>400</formula>
      <formula>1500</formula>
    </cfRule>
    <cfRule type="cellIs" dxfId="1188" priority="1201" operator="between">
      <formula>250</formula>
      <formula>400</formula>
    </cfRule>
    <cfRule type="cellIs" dxfId="1187" priority="1202" operator="between">
      <formula>60</formula>
      <formula>250</formula>
    </cfRule>
    <cfRule type="cellIs" dxfId="1186" priority="1203" operator="between">
      <formula>5</formula>
      <formula>60</formula>
    </cfRule>
  </conditionalFormatting>
  <conditionalFormatting sqref="L475:L476 R475:R476 X475:X476">
    <cfRule type="cellIs" dxfId="1185" priority="1199" operator="between">
      <formula>0.0001</formula>
      <formula>0.9999</formula>
    </cfRule>
  </conditionalFormatting>
  <conditionalFormatting sqref="M475:M476 S475:S476 Y475:Y476">
    <cfRule type="cellIs" dxfId="1184" priority="1198" operator="between">
      <formula>0.0001</formula>
      <formula>9.9999</formula>
    </cfRule>
  </conditionalFormatting>
  <conditionalFormatting sqref="K475:K476 Q475:Q476 W475:W476">
    <cfRule type="cellIs" dxfId="1183" priority="1194" operator="between">
      <formula>400</formula>
      <formula>1500</formula>
    </cfRule>
    <cfRule type="cellIs" dxfId="1182" priority="1195" operator="between">
      <formula>250</formula>
      <formula>400</formula>
    </cfRule>
    <cfRule type="cellIs" dxfId="1181" priority="1196" operator="between">
      <formula>60</formula>
      <formula>250</formula>
    </cfRule>
    <cfRule type="cellIs" dxfId="1180" priority="1197" operator="between">
      <formula>5</formula>
      <formula>60</formula>
    </cfRule>
  </conditionalFormatting>
  <conditionalFormatting sqref="L477:L478 R477:R478 X477:X478">
    <cfRule type="cellIs" dxfId="1179" priority="1193" operator="between">
      <formula>0.0001</formula>
      <formula>0.9999</formula>
    </cfRule>
  </conditionalFormatting>
  <conditionalFormatting sqref="M477:M478 S477:S478 Y477:Y478">
    <cfRule type="cellIs" dxfId="1178" priority="1192" operator="between">
      <formula>0.0001</formula>
      <formula>9.9999</formula>
    </cfRule>
  </conditionalFormatting>
  <conditionalFormatting sqref="K477:K478 Q477:Q478 W477:W478">
    <cfRule type="cellIs" dxfId="1177" priority="1188" operator="between">
      <formula>400</formula>
      <formula>1500</formula>
    </cfRule>
    <cfRule type="cellIs" dxfId="1176" priority="1189" operator="between">
      <formula>250</formula>
      <formula>400</formula>
    </cfRule>
    <cfRule type="cellIs" dxfId="1175" priority="1190" operator="between">
      <formula>60</formula>
      <formula>250</formula>
    </cfRule>
    <cfRule type="cellIs" dxfId="1174" priority="1191" operator="between">
      <formula>5</formula>
      <formula>60</formula>
    </cfRule>
  </conditionalFormatting>
  <conditionalFormatting sqref="L479:L481 R479:R481 X479:X481">
    <cfRule type="cellIs" dxfId="1173" priority="1187" operator="between">
      <formula>0.0001</formula>
      <formula>0.9999</formula>
    </cfRule>
  </conditionalFormatting>
  <conditionalFormatting sqref="M479:M481 S479:S481 Y479:Y481">
    <cfRule type="cellIs" dxfId="1172" priority="1186" operator="between">
      <formula>0.0001</formula>
      <formula>9.9999</formula>
    </cfRule>
  </conditionalFormatting>
  <conditionalFormatting sqref="K479:K481 Q479:Q481 W479:W481">
    <cfRule type="cellIs" dxfId="1171" priority="1182" operator="between">
      <formula>400</formula>
      <formula>1500</formula>
    </cfRule>
    <cfRule type="cellIs" dxfId="1170" priority="1183" operator="between">
      <formula>250</formula>
      <formula>400</formula>
    </cfRule>
    <cfRule type="cellIs" dxfId="1169" priority="1184" operator="between">
      <formula>60</formula>
      <formula>250</formula>
    </cfRule>
    <cfRule type="cellIs" dxfId="1168" priority="1185" operator="between">
      <formula>5</formula>
      <formula>60</formula>
    </cfRule>
  </conditionalFormatting>
  <conditionalFormatting sqref="L482:L485 R482:R485 X482:X485">
    <cfRule type="cellIs" dxfId="1167" priority="1181" operator="between">
      <formula>0.0001</formula>
      <formula>0.9999</formula>
    </cfRule>
  </conditionalFormatting>
  <conditionalFormatting sqref="M482:M485 S482:S485 Y482:Y485">
    <cfRule type="cellIs" dxfId="1166" priority="1180" operator="between">
      <formula>0.0001</formula>
      <formula>9.9999</formula>
    </cfRule>
  </conditionalFormatting>
  <conditionalFormatting sqref="K482:K485 Q482:Q485 W482:W485">
    <cfRule type="cellIs" dxfId="1165" priority="1176" operator="between">
      <formula>400</formula>
      <formula>1500</formula>
    </cfRule>
    <cfRule type="cellIs" dxfId="1164" priority="1177" operator="between">
      <formula>250</formula>
      <formula>400</formula>
    </cfRule>
    <cfRule type="cellIs" dxfId="1163" priority="1178" operator="between">
      <formula>60</formula>
      <formula>250</formula>
    </cfRule>
    <cfRule type="cellIs" dxfId="1162" priority="1179" operator="between">
      <formula>5</formula>
      <formula>60</formula>
    </cfRule>
  </conditionalFormatting>
  <conditionalFormatting sqref="L486:L489 R486:R489 X486:X489">
    <cfRule type="cellIs" dxfId="1161" priority="1175" operator="between">
      <formula>0.0001</formula>
      <formula>0.9999</formula>
    </cfRule>
  </conditionalFormatting>
  <conditionalFormatting sqref="M486:M489 S486:S489 Y486:Y489">
    <cfRule type="cellIs" dxfId="1160" priority="1174" operator="between">
      <formula>0.0001</formula>
      <formula>9.9999</formula>
    </cfRule>
  </conditionalFormatting>
  <conditionalFormatting sqref="K486:K489 Q486:Q489 W486:W489">
    <cfRule type="cellIs" dxfId="1159" priority="1170" operator="between">
      <formula>400</formula>
      <formula>1500</formula>
    </cfRule>
    <cfRule type="cellIs" dxfId="1158" priority="1171" operator="between">
      <formula>250</formula>
      <formula>400</formula>
    </cfRule>
    <cfRule type="cellIs" dxfId="1157" priority="1172" operator="between">
      <formula>60</formula>
      <formula>250</formula>
    </cfRule>
    <cfRule type="cellIs" dxfId="1156" priority="1173" operator="between">
      <formula>5</formula>
      <formula>60</formula>
    </cfRule>
  </conditionalFormatting>
  <conditionalFormatting sqref="L490:L492 R490:R492 X490:X492">
    <cfRule type="cellIs" dxfId="1155" priority="1169" operator="between">
      <formula>0.0001</formula>
      <formula>0.9999</formula>
    </cfRule>
  </conditionalFormatting>
  <conditionalFormatting sqref="M490:M492 S490:S492 Y490:Y492">
    <cfRule type="cellIs" dxfId="1154" priority="1168" operator="between">
      <formula>0.0001</formula>
      <formula>9.9999</formula>
    </cfRule>
  </conditionalFormatting>
  <conditionalFormatting sqref="K490:K492 Q490:Q492 W490:W492">
    <cfRule type="cellIs" dxfId="1153" priority="1164" operator="between">
      <formula>400</formula>
      <formula>1500</formula>
    </cfRule>
    <cfRule type="cellIs" dxfId="1152" priority="1165" operator="between">
      <formula>250</formula>
      <formula>400</formula>
    </cfRule>
    <cfRule type="cellIs" dxfId="1151" priority="1166" operator="between">
      <formula>60</formula>
      <formula>250</formula>
    </cfRule>
    <cfRule type="cellIs" dxfId="1150" priority="1167" operator="between">
      <formula>5</formula>
      <formula>60</formula>
    </cfRule>
  </conditionalFormatting>
  <conditionalFormatting sqref="L493 R493 X493">
    <cfRule type="cellIs" dxfId="1149" priority="1163" operator="between">
      <formula>0.0001</formula>
      <formula>0.9999</formula>
    </cfRule>
  </conditionalFormatting>
  <conditionalFormatting sqref="M493 S493 Y493">
    <cfRule type="cellIs" dxfId="1148" priority="1162" operator="between">
      <formula>0.0001</formula>
      <formula>9.9999</formula>
    </cfRule>
  </conditionalFormatting>
  <conditionalFormatting sqref="K493 Q493 W493">
    <cfRule type="cellIs" dxfId="1147" priority="1158" operator="between">
      <formula>400</formula>
      <formula>1500</formula>
    </cfRule>
    <cfRule type="cellIs" dxfId="1146" priority="1159" operator="between">
      <formula>250</formula>
      <formula>400</formula>
    </cfRule>
    <cfRule type="cellIs" dxfId="1145" priority="1160" operator="between">
      <formula>60</formula>
      <formula>250</formula>
    </cfRule>
    <cfRule type="cellIs" dxfId="1144" priority="1161" operator="between">
      <formula>5</formula>
      <formula>60</formula>
    </cfRule>
  </conditionalFormatting>
  <conditionalFormatting sqref="L494 R494 X494">
    <cfRule type="cellIs" dxfId="1143" priority="1157" operator="between">
      <formula>0.0001</formula>
      <formula>0.9999</formula>
    </cfRule>
  </conditionalFormatting>
  <conditionalFormatting sqref="M494 S494 Y494">
    <cfRule type="cellIs" dxfId="1142" priority="1156" operator="between">
      <formula>0.0001</formula>
      <formula>9.9999</formula>
    </cfRule>
  </conditionalFormatting>
  <conditionalFormatting sqref="K494 Q494 W494">
    <cfRule type="cellIs" dxfId="1141" priority="1152" operator="between">
      <formula>400</formula>
      <formula>1500</formula>
    </cfRule>
    <cfRule type="cellIs" dxfId="1140" priority="1153" operator="between">
      <formula>250</formula>
      <formula>400</formula>
    </cfRule>
    <cfRule type="cellIs" dxfId="1139" priority="1154" operator="between">
      <formula>60</formula>
      <formula>250</formula>
    </cfRule>
    <cfRule type="cellIs" dxfId="1138" priority="1155" operator="between">
      <formula>5</formula>
      <formula>60</formula>
    </cfRule>
  </conditionalFormatting>
  <conditionalFormatting sqref="L495 R495 X495">
    <cfRule type="cellIs" dxfId="1137" priority="1151" operator="between">
      <formula>0.0001</formula>
      <formula>0.9999</formula>
    </cfRule>
  </conditionalFormatting>
  <conditionalFormatting sqref="M495 S495 Y495">
    <cfRule type="cellIs" dxfId="1136" priority="1150" operator="between">
      <formula>0.0001</formula>
      <formula>9.9999</formula>
    </cfRule>
  </conditionalFormatting>
  <conditionalFormatting sqref="K495 Q495 W495">
    <cfRule type="cellIs" dxfId="1135" priority="1146" operator="between">
      <formula>400</formula>
      <formula>1500</formula>
    </cfRule>
    <cfRule type="cellIs" dxfId="1134" priority="1147" operator="between">
      <formula>250</formula>
      <formula>400</formula>
    </cfRule>
    <cfRule type="cellIs" dxfId="1133" priority="1148" operator="between">
      <formula>60</formula>
      <formula>250</formula>
    </cfRule>
    <cfRule type="cellIs" dxfId="1132" priority="1149" operator="between">
      <formula>5</formula>
      <formula>60</formula>
    </cfRule>
  </conditionalFormatting>
  <conditionalFormatting sqref="L496:L499 R496:R499 X496:X499">
    <cfRule type="cellIs" dxfId="1131" priority="1145" operator="between">
      <formula>0.0001</formula>
      <formula>0.9999</formula>
    </cfRule>
  </conditionalFormatting>
  <conditionalFormatting sqref="M496:M499 S496:S499 Y496:Y499">
    <cfRule type="cellIs" dxfId="1130" priority="1144" operator="between">
      <formula>0.0001</formula>
      <formula>9.9999</formula>
    </cfRule>
  </conditionalFormatting>
  <conditionalFormatting sqref="K496:K499 Q496:Q499 W496:W499">
    <cfRule type="cellIs" dxfId="1129" priority="1140" operator="between">
      <formula>400</formula>
      <formula>1500</formula>
    </cfRule>
    <cfRule type="cellIs" dxfId="1128" priority="1141" operator="between">
      <formula>250</formula>
      <formula>400</formula>
    </cfRule>
    <cfRule type="cellIs" dxfId="1127" priority="1142" operator="between">
      <formula>60</formula>
      <formula>250</formula>
    </cfRule>
    <cfRule type="cellIs" dxfId="1126" priority="1143" operator="between">
      <formula>5</formula>
      <formula>60</formula>
    </cfRule>
  </conditionalFormatting>
  <conditionalFormatting sqref="L500 R500 X500">
    <cfRule type="cellIs" dxfId="1125" priority="1139" operator="between">
      <formula>0.0001</formula>
      <formula>0.9999</formula>
    </cfRule>
  </conditionalFormatting>
  <conditionalFormatting sqref="M500 S500 Y500">
    <cfRule type="cellIs" dxfId="1124" priority="1138" operator="between">
      <formula>0.0001</formula>
      <formula>9.9999</formula>
    </cfRule>
  </conditionalFormatting>
  <conditionalFormatting sqref="K500 Q500 W500">
    <cfRule type="cellIs" dxfId="1123" priority="1134" operator="between">
      <formula>400</formula>
      <formula>1500</formula>
    </cfRule>
    <cfRule type="cellIs" dxfId="1122" priority="1135" operator="between">
      <formula>250</formula>
      <formula>400</formula>
    </cfRule>
    <cfRule type="cellIs" dxfId="1121" priority="1136" operator="between">
      <formula>60</formula>
      <formula>250</formula>
    </cfRule>
    <cfRule type="cellIs" dxfId="1120" priority="1137" operator="between">
      <formula>5</formula>
      <formula>60</formula>
    </cfRule>
  </conditionalFormatting>
  <conditionalFormatting sqref="L501:L502 R501:R502 X501:X502">
    <cfRule type="cellIs" dxfId="1119" priority="1133" operator="between">
      <formula>0.0001</formula>
      <formula>0.9999</formula>
    </cfRule>
  </conditionalFormatting>
  <conditionalFormatting sqref="M501:M502 S501:S502 Y501:Y502">
    <cfRule type="cellIs" dxfId="1118" priority="1132" operator="between">
      <formula>0.0001</formula>
      <formula>9.9999</formula>
    </cfRule>
  </conditionalFormatting>
  <conditionalFormatting sqref="K501:K502 Q501:Q502 W501:W502">
    <cfRule type="cellIs" dxfId="1117" priority="1128" operator="between">
      <formula>400</formula>
      <formula>1500</formula>
    </cfRule>
    <cfRule type="cellIs" dxfId="1116" priority="1129" operator="between">
      <formula>250</formula>
      <formula>400</formula>
    </cfRule>
    <cfRule type="cellIs" dxfId="1115" priority="1130" operator="between">
      <formula>60</formula>
      <formula>250</formula>
    </cfRule>
    <cfRule type="cellIs" dxfId="1114" priority="1131" operator="between">
      <formula>5</formula>
      <formula>60</formula>
    </cfRule>
  </conditionalFormatting>
  <conditionalFormatting sqref="L503 R503 X503">
    <cfRule type="cellIs" dxfId="1113" priority="1127" operator="between">
      <formula>0.0001</formula>
      <formula>0.9999</formula>
    </cfRule>
  </conditionalFormatting>
  <conditionalFormatting sqref="M503 S503 Y503">
    <cfRule type="cellIs" dxfId="1112" priority="1126" operator="between">
      <formula>0.0001</formula>
      <formula>9.9999</formula>
    </cfRule>
  </conditionalFormatting>
  <conditionalFormatting sqref="K503 Q503 W503">
    <cfRule type="cellIs" dxfId="1111" priority="1122" operator="between">
      <formula>400</formula>
      <formula>1500</formula>
    </cfRule>
    <cfRule type="cellIs" dxfId="1110" priority="1123" operator="between">
      <formula>250</formula>
      <formula>400</formula>
    </cfRule>
    <cfRule type="cellIs" dxfId="1109" priority="1124" operator="between">
      <formula>60</formula>
      <formula>250</formula>
    </cfRule>
    <cfRule type="cellIs" dxfId="1108" priority="1125" operator="between">
      <formula>5</formula>
      <formula>60</formula>
    </cfRule>
  </conditionalFormatting>
  <conditionalFormatting sqref="L504 R504 X504">
    <cfRule type="cellIs" dxfId="1107" priority="1121" operator="between">
      <formula>0.0001</formula>
      <formula>0.9999</formula>
    </cfRule>
  </conditionalFormatting>
  <conditionalFormatting sqref="M504 S504 Y504">
    <cfRule type="cellIs" dxfId="1106" priority="1120" operator="between">
      <formula>0.0001</formula>
      <formula>9.9999</formula>
    </cfRule>
  </conditionalFormatting>
  <conditionalFormatting sqref="K504 Q504 W504">
    <cfRule type="cellIs" dxfId="1105" priority="1116" operator="between">
      <formula>400</formula>
      <formula>1500</formula>
    </cfRule>
    <cfRule type="cellIs" dxfId="1104" priority="1117" operator="between">
      <formula>250</formula>
      <formula>400</formula>
    </cfRule>
    <cfRule type="cellIs" dxfId="1103" priority="1118" operator="between">
      <formula>60</formula>
      <formula>250</formula>
    </cfRule>
    <cfRule type="cellIs" dxfId="1102" priority="1119" operator="between">
      <formula>5</formula>
      <formula>60</formula>
    </cfRule>
  </conditionalFormatting>
  <conditionalFormatting sqref="L505 R505 X505">
    <cfRule type="cellIs" dxfId="1101" priority="1115" operator="between">
      <formula>0.0001</formula>
      <formula>0.9999</formula>
    </cfRule>
  </conditionalFormatting>
  <conditionalFormatting sqref="M505 S505 Y505">
    <cfRule type="cellIs" dxfId="1100" priority="1114" operator="between">
      <formula>0.0001</formula>
      <formula>9.9999</formula>
    </cfRule>
  </conditionalFormatting>
  <conditionalFormatting sqref="K505 Q505 W505">
    <cfRule type="cellIs" dxfId="1099" priority="1110" operator="between">
      <formula>400</formula>
      <formula>1500</formula>
    </cfRule>
    <cfRule type="cellIs" dxfId="1098" priority="1111" operator="between">
      <formula>250</formula>
      <formula>400</formula>
    </cfRule>
    <cfRule type="cellIs" dxfId="1097" priority="1112" operator="between">
      <formula>60</formula>
      <formula>250</formula>
    </cfRule>
    <cfRule type="cellIs" dxfId="1096" priority="1113" operator="between">
      <formula>5</formula>
      <formula>60</formula>
    </cfRule>
  </conditionalFormatting>
  <conditionalFormatting sqref="L506:L509 R506:R509 X506:X509">
    <cfRule type="cellIs" dxfId="1095" priority="1109" operator="between">
      <formula>0.0001</formula>
      <formula>0.9999</formula>
    </cfRule>
  </conditionalFormatting>
  <conditionalFormatting sqref="M506:M509 S506:S509 Y506:Y509">
    <cfRule type="cellIs" dxfId="1094" priority="1108" operator="between">
      <formula>0.0001</formula>
      <formula>9.9999</formula>
    </cfRule>
  </conditionalFormatting>
  <conditionalFormatting sqref="K506:K509 Q506:Q509 W506:W509">
    <cfRule type="cellIs" dxfId="1093" priority="1104" operator="between">
      <formula>400</formula>
      <formula>1500</formula>
    </cfRule>
    <cfRule type="cellIs" dxfId="1092" priority="1105" operator="between">
      <formula>250</formula>
      <formula>400</formula>
    </cfRule>
    <cfRule type="cellIs" dxfId="1091" priority="1106" operator="between">
      <formula>60</formula>
      <formula>250</formula>
    </cfRule>
    <cfRule type="cellIs" dxfId="1090" priority="1107" operator="between">
      <formula>5</formula>
      <formula>60</formula>
    </cfRule>
  </conditionalFormatting>
  <conditionalFormatting sqref="L510:L511 R510:R511 X510:X511">
    <cfRule type="cellIs" dxfId="1089" priority="1103" operator="between">
      <formula>0.0001</formula>
      <formula>0.9999</formula>
    </cfRule>
  </conditionalFormatting>
  <conditionalFormatting sqref="M510:M511 S510:S511 Y510:Y511">
    <cfRule type="cellIs" dxfId="1088" priority="1102" operator="between">
      <formula>0.0001</formula>
      <formula>9.9999</formula>
    </cfRule>
  </conditionalFormatting>
  <conditionalFormatting sqref="K510:K511 Q510:Q511 W510:W511">
    <cfRule type="cellIs" dxfId="1087" priority="1098" operator="between">
      <formula>400</formula>
      <formula>1500</formula>
    </cfRule>
    <cfRule type="cellIs" dxfId="1086" priority="1099" operator="between">
      <formula>250</formula>
      <formula>400</formula>
    </cfRule>
    <cfRule type="cellIs" dxfId="1085" priority="1100" operator="between">
      <formula>60</formula>
      <formula>250</formula>
    </cfRule>
    <cfRule type="cellIs" dxfId="1084" priority="1101" operator="between">
      <formula>5</formula>
      <formula>60</formula>
    </cfRule>
  </conditionalFormatting>
  <conditionalFormatting sqref="L512:L514 R512:R514 X512:X514">
    <cfRule type="cellIs" dxfId="1083" priority="1097" operator="between">
      <formula>0.0001</formula>
      <formula>0.9999</formula>
    </cfRule>
  </conditionalFormatting>
  <conditionalFormatting sqref="M512:M514 S512:S514 Y512:Y514">
    <cfRule type="cellIs" dxfId="1082" priority="1096" operator="between">
      <formula>0.0001</formula>
      <formula>9.9999</formula>
    </cfRule>
  </conditionalFormatting>
  <conditionalFormatting sqref="K512:K514 Q512:Q514 W512:W514">
    <cfRule type="cellIs" dxfId="1081" priority="1092" operator="between">
      <formula>400</formula>
      <formula>1500</formula>
    </cfRule>
    <cfRule type="cellIs" dxfId="1080" priority="1093" operator="between">
      <formula>250</formula>
      <formula>400</formula>
    </cfRule>
    <cfRule type="cellIs" dxfId="1079" priority="1094" operator="between">
      <formula>60</formula>
      <formula>250</formula>
    </cfRule>
    <cfRule type="cellIs" dxfId="1078" priority="1095" operator="between">
      <formula>5</formula>
      <formula>60</formula>
    </cfRule>
  </conditionalFormatting>
  <conditionalFormatting sqref="L515 R515 X515">
    <cfRule type="cellIs" dxfId="1077" priority="1091" operator="between">
      <formula>0.0001</formula>
      <formula>0.9999</formula>
    </cfRule>
  </conditionalFormatting>
  <conditionalFormatting sqref="M515 S515 Y515">
    <cfRule type="cellIs" dxfId="1076" priority="1090" operator="between">
      <formula>0.0001</formula>
      <formula>9.9999</formula>
    </cfRule>
  </conditionalFormatting>
  <conditionalFormatting sqref="K515 Q515 W515">
    <cfRule type="cellIs" dxfId="1075" priority="1086" operator="between">
      <formula>400</formula>
      <formula>1500</formula>
    </cfRule>
    <cfRule type="cellIs" dxfId="1074" priority="1087" operator="between">
      <formula>250</formula>
      <formula>400</formula>
    </cfRule>
    <cfRule type="cellIs" dxfId="1073" priority="1088" operator="between">
      <formula>60</formula>
      <formula>250</formula>
    </cfRule>
    <cfRule type="cellIs" dxfId="1072" priority="1089" operator="between">
      <formula>5</formula>
      <formula>60</formula>
    </cfRule>
  </conditionalFormatting>
  <conditionalFormatting sqref="L516:L517 R516:R517 X516:X517">
    <cfRule type="cellIs" dxfId="1071" priority="1085" operator="between">
      <formula>0.0001</formula>
      <formula>0.9999</formula>
    </cfRule>
  </conditionalFormatting>
  <conditionalFormatting sqref="M516:M517 S516:S517 Y516:Y517">
    <cfRule type="cellIs" dxfId="1070" priority="1084" operator="between">
      <formula>0.0001</formula>
      <formula>9.9999</formula>
    </cfRule>
  </conditionalFormatting>
  <conditionalFormatting sqref="K516:K517 Q516:Q517 W516:W517">
    <cfRule type="cellIs" dxfId="1069" priority="1080" operator="between">
      <formula>400</formula>
      <formula>1500</formula>
    </cfRule>
    <cfRule type="cellIs" dxfId="1068" priority="1081" operator="between">
      <formula>250</formula>
      <formula>400</formula>
    </cfRule>
    <cfRule type="cellIs" dxfId="1067" priority="1082" operator="between">
      <formula>60</formula>
      <formula>250</formula>
    </cfRule>
    <cfRule type="cellIs" dxfId="1066" priority="1083" operator="between">
      <formula>5</formula>
      <formula>60</formula>
    </cfRule>
  </conditionalFormatting>
  <conditionalFormatting sqref="L518:L519 R518:R519 X518:X519">
    <cfRule type="cellIs" dxfId="1065" priority="1079" operator="between">
      <formula>0.0001</formula>
      <formula>0.9999</formula>
    </cfRule>
  </conditionalFormatting>
  <conditionalFormatting sqref="M518:M519 S518:S519 Y518:Y519">
    <cfRule type="cellIs" dxfId="1064" priority="1078" operator="between">
      <formula>0.0001</formula>
      <formula>9.9999</formula>
    </cfRule>
  </conditionalFormatting>
  <conditionalFormatting sqref="K518:K519 Q518:Q519 W518:W519">
    <cfRule type="cellIs" dxfId="1063" priority="1074" operator="between">
      <formula>400</formula>
      <formula>1500</formula>
    </cfRule>
    <cfRule type="cellIs" dxfId="1062" priority="1075" operator="between">
      <formula>250</formula>
      <formula>400</formula>
    </cfRule>
    <cfRule type="cellIs" dxfId="1061" priority="1076" operator="between">
      <formula>60</formula>
      <formula>250</formula>
    </cfRule>
    <cfRule type="cellIs" dxfId="1060" priority="1077" operator="between">
      <formula>5</formula>
      <formula>60</formula>
    </cfRule>
  </conditionalFormatting>
  <conditionalFormatting sqref="L520:L521 R520:R521 X520:X521">
    <cfRule type="cellIs" dxfId="1059" priority="1073" operator="between">
      <formula>0.0001</formula>
      <formula>0.9999</formula>
    </cfRule>
  </conditionalFormatting>
  <conditionalFormatting sqref="M520:M521 S520:S521 Y520:Y521">
    <cfRule type="cellIs" dxfId="1058" priority="1072" operator="between">
      <formula>0.0001</formula>
      <formula>9.9999</formula>
    </cfRule>
  </conditionalFormatting>
  <conditionalFormatting sqref="K520:K521 Q520:Q521 W520:W521">
    <cfRule type="cellIs" dxfId="1057" priority="1068" operator="between">
      <formula>400</formula>
      <formula>1500</formula>
    </cfRule>
    <cfRule type="cellIs" dxfId="1056" priority="1069" operator="between">
      <formula>250</formula>
      <formula>400</formula>
    </cfRule>
    <cfRule type="cellIs" dxfId="1055" priority="1070" operator="between">
      <formula>60</formula>
      <formula>250</formula>
    </cfRule>
    <cfRule type="cellIs" dxfId="1054" priority="1071" operator="between">
      <formula>5</formula>
      <formula>60</formula>
    </cfRule>
  </conditionalFormatting>
  <conditionalFormatting sqref="L522:L524 R522:R524 X522:X524">
    <cfRule type="cellIs" dxfId="1053" priority="1067" operator="between">
      <formula>0.0001</formula>
      <formula>0.9999</formula>
    </cfRule>
  </conditionalFormatting>
  <conditionalFormatting sqref="M522:M524 S522:S524 Y522:Y524">
    <cfRule type="cellIs" dxfId="1052" priority="1066" operator="between">
      <formula>0.0001</formula>
      <formula>9.9999</formula>
    </cfRule>
  </conditionalFormatting>
  <conditionalFormatting sqref="K522:K524 Q522:Q524 W522:W524">
    <cfRule type="cellIs" dxfId="1051" priority="1062" operator="between">
      <formula>400</formula>
      <formula>1500</formula>
    </cfRule>
    <cfRule type="cellIs" dxfId="1050" priority="1063" operator="between">
      <formula>250</formula>
      <formula>400</formula>
    </cfRule>
    <cfRule type="cellIs" dxfId="1049" priority="1064" operator="between">
      <formula>60</formula>
      <formula>250</formula>
    </cfRule>
    <cfRule type="cellIs" dxfId="1048" priority="1065" operator="between">
      <formula>5</formula>
      <formula>60</formula>
    </cfRule>
  </conditionalFormatting>
  <conditionalFormatting sqref="L525:L527 R525:R527 X525:X527">
    <cfRule type="cellIs" dxfId="1047" priority="1061" operator="between">
      <formula>0.0001</formula>
      <formula>0.9999</formula>
    </cfRule>
  </conditionalFormatting>
  <conditionalFormatting sqref="M525:M527 S525:S527 Y525:Y527">
    <cfRule type="cellIs" dxfId="1046" priority="1060" operator="between">
      <formula>0.0001</formula>
      <formula>9.9999</formula>
    </cfRule>
  </conditionalFormatting>
  <conditionalFormatting sqref="K525:K527 Q525:Q527 W525:W527">
    <cfRule type="cellIs" dxfId="1045" priority="1056" operator="between">
      <formula>400</formula>
      <formula>1500</formula>
    </cfRule>
    <cfRule type="cellIs" dxfId="1044" priority="1057" operator="between">
      <formula>250</formula>
      <formula>400</formula>
    </cfRule>
    <cfRule type="cellIs" dxfId="1043" priority="1058" operator="between">
      <formula>60</formula>
      <formula>250</formula>
    </cfRule>
    <cfRule type="cellIs" dxfId="1042" priority="1059" operator="between">
      <formula>5</formula>
      <formula>60</formula>
    </cfRule>
  </conditionalFormatting>
  <conditionalFormatting sqref="L528:L529 R528:R529 X528:X529">
    <cfRule type="cellIs" dxfId="1041" priority="1055" operator="between">
      <formula>0.0001</formula>
      <formula>0.9999</formula>
    </cfRule>
  </conditionalFormatting>
  <conditionalFormatting sqref="M528:M529 S528:S529 Y528:Y529">
    <cfRule type="cellIs" dxfId="1040" priority="1054" operator="between">
      <formula>0.0001</formula>
      <formula>9.9999</formula>
    </cfRule>
  </conditionalFormatting>
  <conditionalFormatting sqref="K528:K529 Q528:Q529 W528:W529">
    <cfRule type="cellIs" dxfId="1039" priority="1050" operator="between">
      <formula>400</formula>
      <formula>1500</formula>
    </cfRule>
    <cfRule type="cellIs" dxfId="1038" priority="1051" operator="between">
      <formula>250</formula>
      <formula>400</formula>
    </cfRule>
    <cfRule type="cellIs" dxfId="1037" priority="1052" operator="between">
      <formula>60</formula>
      <formula>250</formula>
    </cfRule>
    <cfRule type="cellIs" dxfId="1036" priority="1053" operator="between">
      <formula>5</formula>
      <formula>60</formula>
    </cfRule>
  </conditionalFormatting>
  <conditionalFormatting sqref="L530:L532 R530:R532 X530:X532">
    <cfRule type="cellIs" dxfId="1035" priority="1049" operator="between">
      <formula>0.0001</formula>
      <formula>0.9999</formula>
    </cfRule>
  </conditionalFormatting>
  <conditionalFormatting sqref="M530:M532 S530:S532 Y530:Y532">
    <cfRule type="cellIs" dxfId="1034" priority="1048" operator="between">
      <formula>0.0001</formula>
      <formula>9.9999</formula>
    </cfRule>
  </conditionalFormatting>
  <conditionalFormatting sqref="K530:K532 Q530:Q532 W530:W532">
    <cfRule type="cellIs" dxfId="1033" priority="1044" operator="between">
      <formula>400</formula>
      <formula>1500</formula>
    </cfRule>
    <cfRule type="cellIs" dxfId="1032" priority="1045" operator="between">
      <formula>250</formula>
      <formula>400</formula>
    </cfRule>
    <cfRule type="cellIs" dxfId="1031" priority="1046" operator="between">
      <formula>60</formula>
      <formula>250</formula>
    </cfRule>
    <cfRule type="cellIs" dxfId="1030" priority="1047" operator="between">
      <formula>5</formula>
      <formula>60</formula>
    </cfRule>
  </conditionalFormatting>
  <conditionalFormatting sqref="L533 R533 X533">
    <cfRule type="cellIs" dxfId="1029" priority="1043" operator="between">
      <formula>0.0001</formula>
      <formula>0.9999</formula>
    </cfRule>
  </conditionalFormatting>
  <conditionalFormatting sqref="M533 S533 Y533">
    <cfRule type="cellIs" dxfId="1028" priority="1042" operator="between">
      <formula>0.0001</formula>
      <formula>9.9999</formula>
    </cfRule>
  </conditionalFormatting>
  <conditionalFormatting sqref="K533 Q533 W533">
    <cfRule type="cellIs" dxfId="1027" priority="1038" operator="between">
      <formula>400</formula>
      <formula>1500</formula>
    </cfRule>
    <cfRule type="cellIs" dxfId="1026" priority="1039" operator="between">
      <formula>250</formula>
      <formula>400</formula>
    </cfRule>
    <cfRule type="cellIs" dxfId="1025" priority="1040" operator="between">
      <formula>60</formula>
      <formula>250</formula>
    </cfRule>
    <cfRule type="cellIs" dxfId="1024" priority="1041" operator="between">
      <formula>5</formula>
      <formula>60</formula>
    </cfRule>
  </conditionalFormatting>
  <conditionalFormatting sqref="L534:L536 R534:R536 X534:X536">
    <cfRule type="cellIs" dxfId="1023" priority="1037" operator="between">
      <formula>0.0001</formula>
      <formula>0.9999</formula>
    </cfRule>
  </conditionalFormatting>
  <conditionalFormatting sqref="M534:M536 S534:S536 Y534:Y536">
    <cfRule type="cellIs" dxfId="1022" priority="1036" operator="between">
      <formula>0.0001</formula>
      <formula>9.9999</formula>
    </cfRule>
  </conditionalFormatting>
  <conditionalFormatting sqref="K534:K536 Q534:Q536 W534:W536">
    <cfRule type="cellIs" dxfId="1021" priority="1032" operator="between">
      <formula>400</formula>
      <formula>1500</formula>
    </cfRule>
    <cfRule type="cellIs" dxfId="1020" priority="1033" operator="between">
      <formula>250</formula>
      <formula>400</formula>
    </cfRule>
    <cfRule type="cellIs" dxfId="1019" priority="1034" operator="between">
      <formula>60</formula>
      <formula>250</formula>
    </cfRule>
    <cfRule type="cellIs" dxfId="1018" priority="1035" operator="between">
      <formula>5</formula>
      <formula>60</formula>
    </cfRule>
  </conditionalFormatting>
  <conditionalFormatting sqref="L537:L538 R537:R538 X537:X538">
    <cfRule type="cellIs" dxfId="1017" priority="1031" operator="between">
      <formula>0.0001</formula>
      <formula>0.9999</formula>
    </cfRule>
  </conditionalFormatting>
  <conditionalFormatting sqref="M537:M538 S537:S538 Y537:Y538">
    <cfRule type="cellIs" dxfId="1016" priority="1030" operator="between">
      <formula>0.0001</formula>
      <formula>9.9999</formula>
    </cfRule>
  </conditionalFormatting>
  <conditionalFormatting sqref="K537:K538 Q537:Q538 W537:W538">
    <cfRule type="cellIs" dxfId="1015" priority="1026" operator="between">
      <formula>400</formula>
      <formula>1500</formula>
    </cfRule>
    <cfRule type="cellIs" dxfId="1014" priority="1027" operator="between">
      <formula>250</formula>
      <formula>400</formula>
    </cfRule>
    <cfRule type="cellIs" dxfId="1013" priority="1028" operator="between">
      <formula>60</formula>
      <formula>250</formula>
    </cfRule>
    <cfRule type="cellIs" dxfId="1012" priority="1029" operator="between">
      <formula>5</formula>
      <formula>60</formula>
    </cfRule>
  </conditionalFormatting>
  <conditionalFormatting sqref="L539:L541 R539:R541 X539:X541">
    <cfRule type="cellIs" dxfId="1011" priority="1025" operator="between">
      <formula>0.0001</formula>
      <formula>0.9999</formula>
    </cfRule>
  </conditionalFormatting>
  <conditionalFormatting sqref="M539:M541 S539:S541 Y539:Y541">
    <cfRule type="cellIs" dxfId="1010" priority="1024" operator="between">
      <formula>0.0001</formula>
      <formula>9.9999</formula>
    </cfRule>
  </conditionalFormatting>
  <conditionalFormatting sqref="K539:K541 Q539:Q541 W539:W541">
    <cfRule type="cellIs" dxfId="1009" priority="1020" operator="between">
      <formula>400</formula>
      <formula>1500</formula>
    </cfRule>
    <cfRule type="cellIs" dxfId="1008" priority="1021" operator="between">
      <formula>250</formula>
      <formula>400</formula>
    </cfRule>
    <cfRule type="cellIs" dxfId="1007" priority="1022" operator="between">
      <formula>60</formula>
      <formula>250</formula>
    </cfRule>
    <cfRule type="cellIs" dxfId="1006" priority="1023" operator="between">
      <formula>5</formula>
      <formula>60</formula>
    </cfRule>
  </conditionalFormatting>
  <conditionalFormatting sqref="L542:L545 R542:R545 X542:X545">
    <cfRule type="cellIs" dxfId="1005" priority="1019" operator="between">
      <formula>0.0001</formula>
      <formula>0.9999</formula>
    </cfRule>
  </conditionalFormatting>
  <conditionalFormatting sqref="M542:M545 S542:S545 Y542:Y545">
    <cfRule type="cellIs" dxfId="1004" priority="1018" operator="between">
      <formula>0.0001</formula>
      <formula>9.9999</formula>
    </cfRule>
  </conditionalFormatting>
  <conditionalFormatting sqref="K542:K545 Q542:Q545 W542:W545">
    <cfRule type="cellIs" dxfId="1003" priority="1014" operator="between">
      <formula>400</formula>
      <formula>1500</formula>
    </cfRule>
    <cfRule type="cellIs" dxfId="1002" priority="1015" operator="between">
      <formula>250</formula>
      <formula>400</formula>
    </cfRule>
    <cfRule type="cellIs" dxfId="1001" priority="1016" operator="between">
      <formula>60</formula>
      <formula>250</formula>
    </cfRule>
    <cfRule type="cellIs" dxfId="1000" priority="1017" operator="between">
      <formula>5</formula>
      <formula>60</formula>
    </cfRule>
  </conditionalFormatting>
  <conditionalFormatting sqref="L546:L550 R546:R550 X546:X550">
    <cfRule type="cellIs" dxfId="999" priority="1013" operator="between">
      <formula>0.0001</formula>
      <formula>0.9999</formula>
    </cfRule>
  </conditionalFormatting>
  <conditionalFormatting sqref="M546:M550 S546:S550 Y546:Y550">
    <cfRule type="cellIs" dxfId="998" priority="1012" operator="between">
      <formula>0.0001</formula>
      <formula>9.9999</formula>
    </cfRule>
  </conditionalFormatting>
  <conditionalFormatting sqref="K546:K550 Q546:Q550 W546:W550">
    <cfRule type="cellIs" dxfId="997" priority="1008" operator="between">
      <formula>400</formula>
      <formula>1500</formula>
    </cfRule>
    <cfRule type="cellIs" dxfId="996" priority="1009" operator="between">
      <formula>250</formula>
      <formula>400</formula>
    </cfRule>
    <cfRule type="cellIs" dxfId="995" priority="1010" operator="between">
      <formula>60</formula>
      <formula>250</formula>
    </cfRule>
    <cfRule type="cellIs" dxfId="994" priority="1011" operator="between">
      <formula>5</formula>
      <formula>60</formula>
    </cfRule>
  </conditionalFormatting>
  <conditionalFormatting sqref="L551 R551 X551">
    <cfRule type="cellIs" dxfId="993" priority="1007" operator="between">
      <formula>0.0001</formula>
      <formula>0.9999</formula>
    </cfRule>
  </conditionalFormatting>
  <conditionalFormatting sqref="M551 S551 Y551">
    <cfRule type="cellIs" dxfId="992" priority="1006" operator="between">
      <formula>0.0001</formula>
      <formula>9.9999</formula>
    </cfRule>
  </conditionalFormatting>
  <conditionalFormatting sqref="K551 Q551 W551">
    <cfRule type="cellIs" dxfId="991" priority="1002" operator="between">
      <formula>400</formula>
      <formula>1500</formula>
    </cfRule>
    <cfRule type="cellIs" dxfId="990" priority="1003" operator="between">
      <formula>250</formula>
      <formula>400</formula>
    </cfRule>
    <cfRule type="cellIs" dxfId="989" priority="1004" operator="between">
      <formula>60</formula>
      <formula>250</formula>
    </cfRule>
    <cfRule type="cellIs" dxfId="988" priority="1005" operator="between">
      <formula>5</formula>
      <formula>60</formula>
    </cfRule>
  </conditionalFormatting>
  <conditionalFormatting sqref="L552 R552 X552">
    <cfRule type="cellIs" dxfId="987" priority="1001" operator="between">
      <formula>0.0001</formula>
      <formula>0.9999</formula>
    </cfRule>
  </conditionalFormatting>
  <conditionalFormatting sqref="M552 S552 Y552">
    <cfRule type="cellIs" dxfId="986" priority="1000" operator="between">
      <formula>0.0001</formula>
      <formula>9.9999</formula>
    </cfRule>
  </conditionalFormatting>
  <conditionalFormatting sqref="K552 Q552 W552">
    <cfRule type="cellIs" dxfId="985" priority="996" operator="between">
      <formula>400</formula>
      <formula>1500</formula>
    </cfRule>
    <cfRule type="cellIs" dxfId="984" priority="997" operator="between">
      <formula>250</formula>
      <formula>400</formula>
    </cfRule>
    <cfRule type="cellIs" dxfId="983" priority="998" operator="between">
      <formula>60</formula>
      <formula>250</formula>
    </cfRule>
    <cfRule type="cellIs" dxfId="982" priority="999" operator="between">
      <formula>5</formula>
      <formula>60</formula>
    </cfRule>
  </conditionalFormatting>
  <conditionalFormatting sqref="L553 R553 X553">
    <cfRule type="cellIs" dxfId="981" priority="995" operator="between">
      <formula>0.0001</formula>
      <formula>0.9999</formula>
    </cfRule>
  </conditionalFormatting>
  <conditionalFormatting sqref="M553 S553 Y553">
    <cfRule type="cellIs" dxfId="980" priority="994" operator="between">
      <formula>0.0001</formula>
      <formula>9.9999</formula>
    </cfRule>
  </conditionalFormatting>
  <conditionalFormatting sqref="K553 Q553 W553">
    <cfRule type="cellIs" dxfId="979" priority="990" operator="between">
      <formula>400</formula>
      <formula>1500</formula>
    </cfRule>
    <cfRule type="cellIs" dxfId="978" priority="991" operator="between">
      <formula>250</formula>
      <formula>400</formula>
    </cfRule>
    <cfRule type="cellIs" dxfId="977" priority="992" operator="between">
      <formula>60</formula>
      <formula>250</formula>
    </cfRule>
    <cfRule type="cellIs" dxfId="976" priority="993" operator="between">
      <formula>5</formula>
      <formula>60</formula>
    </cfRule>
  </conditionalFormatting>
  <conditionalFormatting sqref="L554 R554 X554">
    <cfRule type="cellIs" dxfId="975" priority="989" operator="between">
      <formula>"0..000."</formula>
      <formula>0.9999</formula>
    </cfRule>
  </conditionalFormatting>
  <conditionalFormatting sqref="L554 R554 X554">
    <cfRule type="cellIs" dxfId="974" priority="988" operator="between">
      <formula>0.0001</formula>
      <formula>0.9999</formula>
    </cfRule>
  </conditionalFormatting>
  <conditionalFormatting sqref="M554 S554 Y554">
    <cfRule type="cellIs" dxfId="973" priority="987" operator="between">
      <formula>0.0001</formula>
      <formula>9.9999</formula>
    </cfRule>
  </conditionalFormatting>
  <conditionalFormatting sqref="K554 Q554 W554">
    <cfRule type="cellIs" dxfId="972" priority="983" operator="between">
      <formula>400</formula>
      <formula>1500</formula>
    </cfRule>
    <cfRule type="cellIs" dxfId="971" priority="984" operator="between">
      <formula>250</formula>
      <formula>400</formula>
    </cfRule>
    <cfRule type="cellIs" dxfId="970" priority="985" operator="between">
      <formula>60</formula>
      <formula>250</formula>
    </cfRule>
    <cfRule type="cellIs" dxfId="969" priority="986" operator="between">
      <formula>5</formula>
      <formula>60</formula>
    </cfRule>
  </conditionalFormatting>
  <conditionalFormatting sqref="L555:L557 R555:R557 X555:X557">
    <cfRule type="cellIs" dxfId="968" priority="982" operator="between">
      <formula>"0..000."</formula>
      <formula>0.9999</formula>
    </cfRule>
  </conditionalFormatting>
  <conditionalFormatting sqref="L555:L557 R555:R557 X555:X557">
    <cfRule type="cellIs" dxfId="967" priority="981" operator="between">
      <formula>0.0001</formula>
      <formula>0.9999</formula>
    </cfRule>
  </conditionalFormatting>
  <conditionalFormatting sqref="M555:M557 S555:S557 Y555:Y557">
    <cfRule type="cellIs" dxfId="966" priority="980" operator="between">
      <formula>0.0001</formula>
      <formula>9.9999</formula>
    </cfRule>
  </conditionalFormatting>
  <conditionalFormatting sqref="K555:K557 Q555:Q557 W555:W557">
    <cfRule type="cellIs" dxfId="965" priority="976" operator="between">
      <formula>400</formula>
      <formula>1500</formula>
    </cfRule>
    <cfRule type="cellIs" dxfId="964" priority="977" operator="between">
      <formula>250</formula>
      <formula>400</formula>
    </cfRule>
    <cfRule type="cellIs" dxfId="963" priority="978" operator="between">
      <formula>60</formula>
      <formula>250</formula>
    </cfRule>
    <cfRule type="cellIs" dxfId="962" priority="979" operator="between">
      <formula>5</formula>
      <formula>60</formula>
    </cfRule>
  </conditionalFormatting>
  <conditionalFormatting sqref="L558 R558 X558">
    <cfRule type="cellIs" dxfId="961" priority="975" operator="between">
      <formula>"0..000."</formula>
      <formula>0.9999</formula>
    </cfRule>
  </conditionalFormatting>
  <conditionalFormatting sqref="L558 R558 X558">
    <cfRule type="cellIs" dxfId="960" priority="974" operator="between">
      <formula>0.0001</formula>
      <formula>0.9999</formula>
    </cfRule>
  </conditionalFormatting>
  <conditionalFormatting sqref="M558 S558 Y558">
    <cfRule type="cellIs" dxfId="959" priority="973" operator="between">
      <formula>0.0001</formula>
      <formula>9.9999</formula>
    </cfRule>
  </conditionalFormatting>
  <conditionalFormatting sqref="K558 Q558 W558">
    <cfRule type="cellIs" dxfId="958" priority="969" operator="between">
      <formula>400</formula>
      <formula>1500</formula>
    </cfRule>
    <cfRule type="cellIs" dxfId="957" priority="970" operator="between">
      <formula>250</formula>
      <formula>400</formula>
    </cfRule>
    <cfRule type="cellIs" dxfId="956" priority="971" operator="between">
      <formula>60</formula>
      <formula>250</formula>
    </cfRule>
    <cfRule type="cellIs" dxfId="955" priority="972" operator="between">
      <formula>5</formula>
      <formula>60</formula>
    </cfRule>
  </conditionalFormatting>
  <conditionalFormatting sqref="L559:L560 R559:R560 X559:X560">
    <cfRule type="cellIs" dxfId="954" priority="968" operator="between">
      <formula>"0..000."</formula>
      <formula>0.9999</formula>
    </cfRule>
  </conditionalFormatting>
  <conditionalFormatting sqref="L559:L560 R559:R560 X559:X560">
    <cfRule type="cellIs" dxfId="953" priority="967" operator="between">
      <formula>0.0001</formula>
      <formula>0.9999</formula>
    </cfRule>
  </conditionalFormatting>
  <conditionalFormatting sqref="M559:M560 S559:S560 Y559:Y560">
    <cfRule type="cellIs" dxfId="952" priority="966" operator="between">
      <formula>0.0001</formula>
      <formula>9.9999</formula>
    </cfRule>
  </conditionalFormatting>
  <conditionalFormatting sqref="K559:K560 Q559:Q560 W559:W560">
    <cfRule type="cellIs" dxfId="951" priority="962" operator="between">
      <formula>400</formula>
      <formula>1500</formula>
    </cfRule>
    <cfRule type="cellIs" dxfId="950" priority="963" operator="between">
      <formula>250</formula>
      <formula>400</formula>
    </cfRule>
    <cfRule type="cellIs" dxfId="949" priority="964" operator="between">
      <formula>60</formula>
      <formula>250</formula>
    </cfRule>
    <cfRule type="cellIs" dxfId="948" priority="965" operator="between">
      <formula>5</formula>
      <formula>60</formula>
    </cfRule>
  </conditionalFormatting>
  <conditionalFormatting sqref="L561:L563 R561:R563 X561:X563">
    <cfRule type="cellIs" dxfId="947" priority="961" operator="between">
      <formula>"0..000."</formula>
      <formula>0.9999</formula>
    </cfRule>
  </conditionalFormatting>
  <conditionalFormatting sqref="L561:L563 R561:R563 X561:X563">
    <cfRule type="cellIs" dxfId="946" priority="960" operator="between">
      <formula>0.0001</formula>
      <formula>0.9999</formula>
    </cfRule>
  </conditionalFormatting>
  <conditionalFormatting sqref="M561:M563 S561:S563 Y561:Y563">
    <cfRule type="cellIs" dxfId="945" priority="959" operator="between">
      <formula>0.0001</formula>
      <formula>9.9999</formula>
    </cfRule>
  </conditionalFormatting>
  <conditionalFormatting sqref="K561:K563 Q561:Q563 W561:W563">
    <cfRule type="cellIs" dxfId="944" priority="955" operator="between">
      <formula>400</formula>
      <formula>1500</formula>
    </cfRule>
    <cfRule type="cellIs" dxfId="943" priority="956" operator="between">
      <formula>250</formula>
      <formula>400</formula>
    </cfRule>
    <cfRule type="cellIs" dxfId="942" priority="957" operator="between">
      <formula>60</formula>
      <formula>250</formula>
    </cfRule>
    <cfRule type="cellIs" dxfId="941" priority="958" operator="between">
      <formula>5</formula>
      <formula>60</formula>
    </cfRule>
  </conditionalFormatting>
  <conditionalFormatting sqref="L564:L565 R564:R565 X564:X565">
    <cfRule type="cellIs" dxfId="940" priority="954" operator="between">
      <formula>"0..000."</formula>
      <formula>0.9999</formula>
    </cfRule>
  </conditionalFormatting>
  <conditionalFormatting sqref="L564:L565 R564:R565 X564:X565">
    <cfRule type="cellIs" dxfId="939" priority="953" operator="between">
      <formula>0.0001</formula>
      <formula>0.9999</formula>
    </cfRule>
  </conditionalFormatting>
  <conditionalFormatting sqref="M564:M565 S564:S565 Y564:Y565">
    <cfRule type="cellIs" dxfId="938" priority="952" operator="between">
      <formula>0.0001</formula>
      <formula>9.9999</formula>
    </cfRule>
  </conditionalFormatting>
  <conditionalFormatting sqref="K564:K565 Q564:Q565 W564:W565">
    <cfRule type="cellIs" dxfId="937" priority="948" operator="between">
      <formula>400</formula>
      <formula>1500</formula>
    </cfRule>
    <cfRule type="cellIs" dxfId="936" priority="949" operator="between">
      <formula>250</formula>
      <formula>400</formula>
    </cfRule>
    <cfRule type="cellIs" dxfId="935" priority="950" operator="between">
      <formula>60</formula>
      <formula>250</formula>
    </cfRule>
    <cfRule type="cellIs" dxfId="934" priority="951" operator="between">
      <formula>5</formula>
      <formula>60</formula>
    </cfRule>
  </conditionalFormatting>
  <conditionalFormatting sqref="L566 R566 X566">
    <cfRule type="cellIs" dxfId="933" priority="947" operator="between">
      <formula>"0..000."</formula>
      <formula>0.9999</formula>
    </cfRule>
  </conditionalFormatting>
  <conditionalFormatting sqref="L566 R566 X566">
    <cfRule type="cellIs" dxfId="932" priority="946" operator="between">
      <formula>0.0001</formula>
      <formula>0.9999</formula>
    </cfRule>
  </conditionalFormatting>
  <conditionalFormatting sqref="M566 S566 Y566">
    <cfRule type="cellIs" dxfId="931" priority="945" operator="between">
      <formula>0.0001</formula>
      <formula>9.9999</formula>
    </cfRule>
  </conditionalFormatting>
  <conditionalFormatting sqref="K566 Q566 W566">
    <cfRule type="cellIs" dxfId="930" priority="941" operator="between">
      <formula>400</formula>
      <formula>1500</formula>
    </cfRule>
    <cfRule type="cellIs" dxfId="929" priority="942" operator="between">
      <formula>250</formula>
      <formula>400</formula>
    </cfRule>
    <cfRule type="cellIs" dxfId="928" priority="943" operator="between">
      <formula>60</formula>
      <formula>250</formula>
    </cfRule>
    <cfRule type="cellIs" dxfId="927" priority="944" operator="between">
      <formula>5</formula>
      <formula>60</formula>
    </cfRule>
  </conditionalFormatting>
  <conditionalFormatting sqref="L567 R567 X567">
    <cfRule type="cellIs" dxfId="926" priority="940" operator="between">
      <formula>"0..000."</formula>
      <formula>0.9999</formula>
    </cfRule>
  </conditionalFormatting>
  <conditionalFormatting sqref="L567 R567 X567">
    <cfRule type="cellIs" dxfId="925" priority="939" operator="between">
      <formula>0.0001</formula>
      <formula>0.9999</formula>
    </cfRule>
  </conditionalFormatting>
  <conditionalFormatting sqref="M567 S567 Y567">
    <cfRule type="cellIs" dxfId="924" priority="938" operator="between">
      <formula>0.0001</formula>
      <formula>9.9999</formula>
    </cfRule>
  </conditionalFormatting>
  <conditionalFormatting sqref="K567 Q567 W567">
    <cfRule type="cellIs" dxfId="923" priority="934" operator="between">
      <formula>400</formula>
      <formula>1500</formula>
    </cfRule>
    <cfRule type="cellIs" dxfId="922" priority="935" operator="between">
      <formula>250</formula>
      <formula>400</formula>
    </cfRule>
    <cfRule type="cellIs" dxfId="921" priority="936" operator="between">
      <formula>60</formula>
      <formula>250</formula>
    </cfRule>
    <cfRule type="cellIs" dxfId="920" priority="937" operator="between">
      <formula>5</formula>
      <formula>60</formula>
    </cfRule>
  </conditionalFormatting>
  <conditionalFormatting sqref="L568:L571 R568:R571 X568:X571">
    <cfRule type="cellIs" dxfId="919" priority="933" operator="between">
      <formula>"0..000."</formula>
      <formula>0.9999</formula>
    </cfRule>
  </conditionalFormatting>
  <conditionalFormatting sqref="L568:L571 R568:R571 X568:X571">
    <cfRule type="cellIs" dxfId="918" priority="932" operator="between">
      <formula>0.0001</formula>
      <formula>0.9999</formula>
    </cfRule>
  </conditionalFormatting>
  <conditionalFormatting sqref="M568:M571 S568:S571 Y568:Y571">
    <cfRule type="cellIs" dxfId="917" priority="931" operator="between">
      <formula>0.0001</formula>
      <formula>9.9999</formula>
    </cfRule>
  </conditionalFormatting>
  <conditionalFormatting sqref="K568:K571 Q568:Q571 W568:W571">
    <cfRule type="cellIs" dxfId="916" priority="927" operator="between">
      <formula>400</formula>
      <formula>1500</formula>
    </cfRule>
    <cfRule type="cellIs" dxfId="915" priority="928" operator="between">
      <formula>250</formula>
      <formula>400</formula>
    </cfRule>
    <cfRule type="cellIs" dxfId="914" priority="929" operator="between">
      <formula>60</formula>
      <formula>250</formula>
    </cfRule>
    <cfRule type="cellIs" dxfId="913" priority="930" operator="between">
      <formula>5</formula>
      <formula>60</formula>
    </cfRule>
  </conditionalFormatting>
  <conditionalFormatting sqref="L572 R572 X572">
    <cfRule type="cellIs" dxfId="912" priority="926" operator="between">
      <formula>"0..000."</formula>
      <formula>0.9999</formula>
    </cfRule>
  </conditionalFormatting>
  <conditionalFormatting sqref="L572 R572 X572">
    <cfRule type="cellIs" dxfId="911" priority="925" operator="between">
      <formula>0.0001</formula>
      <formula>0.9999</formula>
    </cfRule>
  </conditionalFormatting>
  <conditionalFormatting sqref="M572 S572 Y572">
    <cfRule type="cellIs" dxfId="910" priority="924" operator="between">
      <formula>0.0001</formula>
      <formula>9.9999</formula>
    </cfRule>
  </conditionalFormatting>
  <conditionalFormatting sqref="K572 Q572 W572">
    <cfRule type="cellIs" dxfId="909" priority="920" operator="between">
      <formula>400</formula>
      <formula>1500</formula>
    </cfRule>
    <cfRule type="cellIs" dxfId="908" priority="921" operator="between">
      <formula>250</formula>
      <formula>400</formula>
    </cfRule>
    <cfRule type="cellIs" dxfId="907" priority="922" operator="between">
      <formula>60</formula>
      <formula>250</formula>
    </cfRule>
    <cfRule type="cellIs" dxfId="906" priority="923" operator="between">
      <formula>5</formula>
      <formula>60</formula>
    </cfRule>
  </conditionalFormatting>
  <conditionalFormatting sqref="L573 R573 X573">
    <cfRule type="cellIs" dxfId="905" priority="919" operator="between">
      <formula>"0..000."</formula>
      <formula>0.9999</formula>
    </cfRule>
  </conditionalFormatting>
  <conditionalFormatting sqref="L573 R573 X573">
    <cfRule type="cellIs" dxfId="904" priority="918" operator="between">
      <formula>0.0001</formula>
      <formula>0.9999</formula>
    </cfRule>
  </conditionalFormatting>
  <conditionalFormatting sqref="M573 S573 Y573">
    <cfRule type="cellIs" dxfId="903" priority="917" operator="between">
      <formula>0.0001</formula>
      <formula>9.9999</formula>
    </cfRule>
  </conditionalFormatting>
  <conditionalFormatting sqref="K573 Q573 W573">
    <cfRule type="cellIs" dxfId="902" priority="913" operator="between">
      <formula>400</formula>
      <formula>1500</formula>
    </cfRule>
    <cfRule type="cellIs" dxfId="901" priority="914" operator="between">
      <formula>250</formula>
      <formula>400</formula>
    </cfRule>
    <cfRule type="cellIs" dxfId="900" priority="915" operator="between">
      <formula>60</formula>
      <formula>250</formula>
    </cfRule>
    <cfRule type="cellIs" dxfId="899" priority="916" operator="between">
      <formula>5</formula>
      <formula>60</formula>
    </cfRule>
  </conditionalFormatting>
  <conditionalFormatting sqref="L574:L575 R574:R575 X574:X575">
    <cfRule type="cellIs" dxfId="898" priority="912" operator="between">
      <formula>"0..000."</formula>
      <formula>0.9999</formula>
    </cfRule>
  </conditionalFormatting>
  <conditionalFormatting sqref="L574:L575 R574:R575 X574:X575">
    <cfRule type="cellIs" dxfId="897" priority="911" operator="between">
      <formula>0.0001</formula>
      <formula>0.9999</formula>
    </cfRule>
  </conditionalFormatting>
  <conditionalFormatting sqref="M574:M575 S574:S575 Y574:Y575">
    <cfRule type="cellIs" dxfId="896" priority="910" operator="between">
      <formula>0.0001</formula>
      <formula>9.9999</formula>
    </cfRule>
  </conditionalFormatting>
  <conditionalFormatting sqref="K574:K575 Q574:Q575 W574:W575">
    <cfRule type="cellIs" dxfId="895" priority="906" operator="between">
      <formula>400</formula>
      <formula>1500</formula>
    </cfRule>
    <cfRule type="cellIs" dxfId="894" priority="907" operator="between">
      <formula>250</formula>
      <formula>400</formula>
    </cfRule>
    <cfRule type="cellIs" dxfId="893" priority="908" operator="between">
      <formula>60</formula>
      <formula>250</formula>
    </cfRule>
    <cfRule type="cellIs" dxfId="892" priority="909" operator="between">
      <formula>5</formula>
      <formula>60</formula>
    </cfRule>
  </conditionalFormatting>
  <conditionalFormatting sqref="L576:L577 R576:R577 X576:X577">
    <cfRule type="cellIs" dxfId="891" priority="905" operator="between">
      <formula>"0..000."</formula>
      <formula>0.9999</formula>
    </cfRule>
  </conditionalFormatting>
  <conditionalFormatting sqref="L576:L577 R576:R577 X576:X577">
    <cfRule type="cellIs" dxfId="890" priority="904" operator="between">
      <formula>0.0001</formula>
      <formula>0.9999</formula>
    </cfRule>
  </conditionalFormatting>
  <conditionalFormatting sqref="M576:M577 S576:S577 Y576:Y577">
    <cfRule type="cellIs" dxfId="889" priority="903" operator="between">
      <formula>0.0001</formula>
      <formula>9.9999</formula>
    </cfRule>
  </conditionalFormatting>
  <conditionalFormatting sqref="K576:K577 Q576:Q577 W576:W577">
    <cfRule type="cellIs" dxfId="888" priority="899" operator="between">
      <formula>400</formula>
      <formula>1500</formula>
    </cfRule>
    <cfRule type="cellIs" dxfId="887" priority="900" operator="between">
      <formula>250</formula>
      <formula>400</formula>
    </cfRule>
    <cfRule type="cellIs" dxfId="886" priority="901" operator="between">
      <formula>60</formula>
      <formula>250</formula>
    </cfRule>
    <cfRule type="cellIs" dxfId="885" priority="902" operator="between">
      <formula>5</formula>
      <formula>60</formula>
    </cfRule>
  </conditionalFormatting>
  <conditionalFormatting sqref="L578:L579 R578:R579 X578:X579">
    <cfRule type="cellIs" dxfId="884" priority="898" operator="between">
      <formula>"0..000."</formula>
      <formula>0.9999</formula>
    </cfRule>
  </conditionalFormatting>
  <conditionalFormatting sqref="L578:L579 R578:R579 X578:X579">
    <cfRule type="cellIs" dxfId="883" priority="897" operator="between">
      <formula>0.0001</formula>
      <formula>0.9999</formula>
    </cfRule>
  </conditionalFormatting>
  <conditionalFormatting sqref="M578:M579 S578:S579 Y578:Y579">
    <cfRule type="cellIs" dxfId="882" priority="896" operator="between">
      <formula>0.0001</formula>
      <formula>9.9999</formula>
    </cfRule>
  </conditionalFormatting>
  <conditionalFormatting sqref="K578:K579 Q578:Q579 W578:W579">
    <cfRule type="cellIs" dxfId="881" priority="892" operator="between">
      <formula>400</formula>
      <formula>1500</formula>
    </cfRule>
    <cfRule type="cellIs" dxfId="880" priority="893" operator="between">
      <formula>250</formula>
      <formula>400</formula>
    </cfRule>
    <cfRule type="cellIs" dxfId="879" priority="894" operator="between">
      <formula>60</formula>
      <formula>250</formula>
    </cfRule>
    <cfRule type="cellIs" dxfId="878" priority="895" operator="between">
      <formula>5</formula>
      <formula>60</formula>
    </cfRule>
  </conditionalFormatting>
  <conditionalFormatting sqref="L580:L581 R580:R581 X580:X581">
    <cfRule type="cellIs" dxfId="877" priority="891" operator="between">
      <formula>"0..000."</formula>
      <formula>0.9999</formula>
    </cfRule>
  </conditionalFormatting>
  <conditionalFormatting sqref="L580:L581 R580:R581 X580:X581">
    <cfRule type="cellIs" dxfId="876" priority="890" operator="between">
      <formula>0.0001</formula>
      <formula>0.9999</formula>
    </cfRule>
  </conditionalFormatting>
  <conditionalFormatting sqref="M580:M581 S580:S581 Y580:Y581">
    <cfRule type="cellIs" dxfId="875" priority="889" operator="between">
      <formula>0.0001</formula>
      <formula>9.9999</formula>
    </cfRule>
  </conditionalFormatting>
  <conditionalFormatting sqref="K580:K581 Q580:Q581 W580:W581">
    <cfRule type="cellIs" dxfId="874" priority="885" operator="between">
      <formula>400</formula>
      <formula>1500</formula>
    </cfRule>
    <cfRule type="cellIs" dxfId="873" priority="886" operator="between">
      <formula>250</formula>
      <formula>400</formula>
    </cfRule>
    <cfRule type="cellIs" dxfId="872" priority="887" operator="between">
      <formula>60</formula>
      <formula>250</formula>
    </cfRule>
    <cfRule type="cellIs" dxfId="871" priority="888" operator="between">
      <formula>5</formula>
      <formula>60</formula>
    </cfRule>
  </conditionalFormatting>
  <conditionalFormatting sqref="L582 R582 X582">
    <cfRule type="cellIs" dxfId="870" priority="884" operator="between">
      <formula>"0..000."</formula>
      <formula>0.9999</formula>
    </cfRule>
  </conditionalFormatting>
  <conditionalFormatting sqref="L582 R582 X582">
    <cfRule type="cellIs" dxfId="869" priority="883" operator="between">
      <formula>0.0001</formula>
      <formula>0.9999</formula>
    </cfRule>
  </conditionalFormatting>
  <conditionalFormatting sqref="M582 S582 Y582">
    <cfRule type="cellIs" dxfId="868" priority="882" operator="between">
      <formula>0.0001</formula>
      <formula>9.9999</formula>
    </cfRule>
  </conditionalFormatting>
  <conditionalFormatting sqref="K582 Q582 W582">
    <cfRule type="cellIs" dxfId="867" priority="878" operator="between">
      <formula>400</formula>
      <formula>1500</formula>
    </cfRule>
    <cfRule type="cellIs" dxfId="866" priority="879" operator="between">
      <formula>250</formula>
      <formula>400</formula>
    </cfRule>
    <cfRule type="cellIs" dxfId="865" priority="880" operator="between">
      <formula>60</formula>
      <formula>250</formula>
    </cfRule>
    <cfRule type="cellIs" dxfId="864" priority="881" operator="between">
      <formula>5</formula>
      <formula>60</formula>
    </cfRule>
  </conditionalFormatting>
  <conditionalFormatting sqref="L583:L587 R583:R587 X583:X587">
    <cfRule type="cellIs" dxfId="863" priority="877" operator="between">
      <formula>"0..000."</formula>
      <formula>0.9999</formula>
    </cfRule>
  </conditionalFormatting>
  <conditionalFormatting sqref="L583:L587 R583:R587 X583:X587">
    <cfRule type="cellIs" dxfId="862" priority="876" operator="between">
      <formula>0.0001</formula>
      <formula>0.9999</formula>
    </cfRule>
  </conditionalFormatting>
  <conditionalFormatting sqref="M583:M587 S583:S587 Y583:Y587">
    <cfRule type="cellIs" dxfId="861" priority="875" operator="between">
      <formula>0.0001</formula>
      <formula>9.9999</formula>
    </cfRule>
  </conditionalFormatting>
  <conditionalFormatting sqref="K583:K587 Q583:Q587 W583:W587">
    <cfRule type="cellIs" dxfId="860" priority="871" operator="between">
      <formula>400</formula>
      <formula>1500</formula>
    </cfRule>
    <cfRule type="cellIs" dxfId="859" priority="872" operator="between">
      <formula>250</formula>
      <formula>400</formula>
    </cfRule>
    <cfRule type="cellIs" dxfId="858" priority="873" operator="between">
      <formula>60</formula>
      <formula>250</formula>
    </cfRule>
    <cfRule type="cellIs" dxfId="857" priority="874" operator="between">
      <formula>5</formula>
      <formula>60</formula>
    </cfRule>
  </conditionalFormatting>
  <conditionalFormatting sqref="L588 R588 X588">
    <cfRule type="cellIs" dxfId="856" priority="870" operator="between">
      <formula>"0..000."</formula>
      <formula>0.9999</formula>
    </cfRule>
  </conditionalFormatting>
  <conditionalFormatting sqref="L588 R588 X588">
    <cfRule type="cellIs" dxfId="855" priority="869" operator="between">
      <formula>0.0001</formula>
      <formula>0.9999</formula>
    </cfRule>
  </conditionalFormatting>
  <conditionalFormatting sqref="M588 S588 Y588">
    <cfRule type="cellIs" dxfId="854" priority="868" operator="between">
      <formula>0.0001</formula>
      <formula>9.9999</formula>
    </cfRule>
  </conditionalFormatting>
  <conditionalFormatting sqref="K588 Q588 W588">
    <cfRule type="cellIs" dxfId="853" priority="864" operator="between">
      <formula>400</formula>
      <formula>1500</formula>
    </cfRule>
    <cfRule type="cellIs" dxfId="852" priority="865" operator="between">
      <formula>250</formula>
      <formula>400</formula>
    </cfRule>
    <cfRule type="cellIs" dxfId="851" priority="866" operator="between">
      <formula>60</formula>
      <formula>250</formula>
    </cfRule>
    <cfRule type="cellIs" dxfId="850" priority="867" operator="between">
      <formula>5</formula>
      <formula>60</formula>
    </cfRule>
  </conditionalFormatting>
  <conditionalFormatting sqref="L589:L590 R589:R590 X589:X590">
    <cfRule type="cellIs" dxfId="849" priority="863" operator="between">
      <formula>"0..000."</formula>
      <formula>0.9999</formula>
    </cfRule>
  </conditionalFormatting>
  <conditionalFormatting sqref="L589:L590 R589:R590 X589:X590">
    <cfRule type="cellIs" dxfId="848" priority="862" operator="between">
      <formula>0.0001</formula>
      <formula>0.9999</formula>
    </cfRule>
  </conditionalFormatting>
  <conditionalFormatting sqref="M589:M590 S589:S590 Y589:Y590">
    <cfRule type="cellIs" dxfId="847" priority="861" operator="between">
      <formula>0.0001</formula>
      <formula>9.9999</formula>
    </cfRule>
  </conditionalFormatting>
  <conditionalFormatting sqref="K589:K590 Q589:Q590 W589:W590">
    <cfRule type="cellIs" dxfId="846" priority="857" operator="between">
      <formula>400</formula>
      <formula>1500</formula>
    </cfRule>
    <cfRule type="cellIs" dxfId="845" priority="858" operator="between">
      <formula>250</formula>
      <formula>400</formula>
    </cfRule>
    <cfRule type="cellIs" dxfId="844" priority="859" operator="between">
      <formula>60</formula>
      <formula>250</formula>
    </cfRule>
    <cfRule type="cellIs" dxfId="843" priority="860" operator="between">
      <formula>5</formula>
      <formula>60</formula>
    </cfRule>
  </conditionalFormatting>
  <conditionalFormatting sqref="L591:L594 R591:R594 X591:X594">
    <cfRule type="cellIs" dxfId="842" priority="856" operator="between">
      <formula>"0..000."</formula>
      <formula>0.9999</formula>
    </cfRule>
  </conditionalFormatting>
  <conditionalFormatting sqref="L591:L594 R591:R594 X591:X594">
    <cfRule type="cellIs" dxfId="841" priority="855" operator="between">
      <formula>0.0001</formula>
      <formula>0.9999</formula>
    </cfRule>
  </conditionalFormatting>
  <conditionalFormatting sqref="M591:M594 S591:S594 Y591:Y594">
    <cfRule type="cellIs" dxfId="840" priority="854" operator="between">
      <formula>0.0001</formula>
      <formula>9.9999</formula>
    </cfRule>
  </conditionalFormatting>
  <conditionalFormatting sqref="K591:K594 Q591:Q594 W591:W594">
    <cfRule type="cellIs" dxfId="839" priority="850" operator="between">
      <formula>400</formula>
      <formula>1500</formula>
    </cfRule>
    <cfRule type="cellIs" dxfId="838" priority="851" operator="between">
      <formula>250</formula>
      <formula>400</formula>
    </cfRule>
    <cfRule type="cellIs" dxfId="837" priority="852" operator="between">
      <formula>60</formula>
      <formula>250</formula>
    </cfRule>
    <cfRule type="cellIs" dxfId="836" priority="853" operator="between">
      <formula>5</formula>
      <formula>60</formula>
    </cfRule>
  </conditionalFormatting>
  <conditionalFormatting sqref="L595:L596 R595:R596 X595:X596">
    <cfRule type="cellIs" dxfId="835" priority="849" operator="between">
      <formula>"0..000."</formula>
      <formula>0.9999</formula>
    </cfRule>
  </conditionalFormatting>
  <conditionalFormatting sqref="L595:L596 R595:R596 X595:X596">
    <cfRule type="cellIs" dxfId="834" priority="848" operator="between">
      <formula>0.0001</formula>
      <formula>0.9999</formula>
    </cfRule>
  </conditionalFormatting>
  <conditionalFormatting sqref="M595:M596 S595:S596 Y595:Y596">
    <cfRule type="cellIs" dxfId="833" priority="847" operator="between">
      <formula>0.0001</formula>
      <formula>9.9999</formula>
    </cfRule>
  </conditionalFormatting>
  <conditionalFormatting sqref="K595:K596 Q595:Q596 W595:W596">
    <cfRule type="cellIs" dxfId="832" priority="843" operator="between">
      <formula>400</formula>
      <formula>1500</formula>
    </cfRule>
    <cfRule type="cellIs" dxfId="831" priority="844" operator="between">
      <formula>250</formula>
      <formula>400</formula>
    </cfRule>
    <cfRule type="cellIs" dxfId="830" priority="845" operator="between">
      <formula>60</formula>
      <formula>250</formula>
    </cfRule>
    <cfRule type="cellIs" dxfId="829" priority="846" operator="between">
      <formula>5</formula>
      <formula>60</formula>
    </cfRule>
  </conditionalFormatting>
  <conditionalFormatting sqref="L597:L599 R597:R599 X597:X599">
    <cfRule type="cellIs" dxfId="828" priority="842" operator="between">
      <formula>"0..000."</formula>
      <formula>0.9999</formula>
    </cfRule>
  </conditionalFormatting>
  <conditionalFormatting sqref="L597:L599 R597:R599 X597:X599">
    <cfRule type="cellIs" dxfId="827" priority="841" operator="between">
      <formula>0.0001</formula>
      <formula>0.9999</formula>
    </cfRule>
  </conditionalFormatting>
  <conditionalFormatting sqref="M597:M599 S597:S599 Y597:Y599">
    <cfRule type="cellIs" dxfId="826" priority="840" operator="between">
      <formula>0.0001</formula>
      <formula>9.9999</formula>
    </cfRule>
  </conditionalFormatting>
  <conditionalFormatting sqref="K597:K599 Q597:Q599 W597:W599">
    <cfRule type="cellIs" dxfId="825" priority="836" operator="between">
      <formula>400</formula>
      <formula>1500</formula>
    </cfRule>
    <cfRule type="cellIs" dxfId="824" priority="837" operator="between">
      <formula>250</formula>
      <formula>400</formula>
    </cfRule>
    <cfRule type="cellIs" dxfId="823" priority="838" operator="between">
      <formula>60</formula>
      <formula>250</formula>
    </cfRule>
    <cfRule type="cellIs" dxfId="822" priority="839" operator="between">
      <formula>5</formula>
      <formula>60</formula>
    </cfRule>
  </conditionalFormatting>
  <conditionalFormatting sqref="L600:L605 R600:R605 X600:X605">
    <cfRule type="cellIs" dxfId="821" priority="835" operator="between">
      <formula>"0..000."</formula>
      <formula>0.9999</formula>
    </cfRule>
  </conditionalFormatting>
  <conditionalFormatting sqref="L600:L605 R600:R605 X600:X605">
    <cfRule type="cellIs" dxfId="820" priority="834" operator="between">
      <formula>0.0001</formula>
      <formula>0.9999</formula>
    </cfRule>
  </conditionalFormatting>
  <conditionalFormatting sqref="M600:M605 S600:S605 Y600:Y605">
    <cfRule type="cellIs" dxfId="819" priority="833" operator="between">
      <formula>0.0001</formula>
      <formula>9.9999</formula>
    </cfRule>
  </conditionalFormatting>
  <conditionalFormatting sqref="K600:K605 Q600:Q605 W600:W605">
    <cfRule type="cellIs" dxfId="818" priority="829" operator="between">
      <formula>400</formula>
      <formula>1500</formula>
    </cfRule>
    <cfRule type="cellIs" dxfId="817" priority="830" operator="between">
      <formula>250</formula>
      <formula>400</formula>
    </cfRule>
    <cfRule type="cellIs" dxfId="816" priority="831" operator="between">
      <formula>60</formula>
      <formula>250</formula>
    </cfRule>
    <cfRule type="cellIs" dxfId="815" priority="832" operator="between">
      <formula>5</formula>
      <formula>60</formula>
    </cfRule>
  </conditionalFormatting>
  <conditionalFormatting sqref="L606 R606 X606">
    <cfRule type="cellIs" dxfId="814" priority="828" operator="between">
      <formula>"0..000."</formula>
      <formula>0.9999</formula>
    </cfRule>
  </conditionalFormatting>
  <conditionalFormatting sqref="L606 R606 X606">
    <cfRule type="cellIs" dxfId="813" priority="827" operator="between">
      <formula>0.0001</formula>
      <formula>0.9999</formula>
    </cfRule>
  </conditionalFormatting>
  <conditionalFormatting sqref="M606 S606 Y606">
    <cfRule type="cellIs" dxfId="812" priority="826" operator="between">
      <formula>0.0001</formula>
      <formula>9.9999</formula>
    </cfRule>
  </conditionalFormatting>
  <conditionalFormatting sqref="K606 Q606 W606">
    <cfRule type="cellIs" dxfId="811" priority="822" operator="between">
      <formula>400</formula>
      <formula>1500</formula>
    </cfRule>
    <cfRule type="cellIs" dxfId="810" priority="823" operator="between">
      <formula>250</formula>
      <formula>400</formula>
    </cfRule>
    <cfRule type="cellIs" dxfId="809" priority="824" operator="between">
      <formula>60</formula>
      <formula>250</formula>
    </cfRule>
    <cfRule type="cellIs" dxfId="808" priority="825" operator="between">
      <formula>5</formula>
      <formula>60</formula>
    </cfRule>
  </conditionalFormatting>
  <conditionalFormatting sqref="L607 R607 X607">
    <cfRule type="cellIs" dxfId="807" priority="821" operator="between">
      <formula>"0..000."</formula>
      <formula>0.9999</formula>
    </cfRule>
  </conditionalFormatting>
  <conditionalFormatting sqref="L607 R607 X607">
    <cfRule type="cellIs" dxfId="806" priority="820" operator="between">
      <formula>0.0001</formula>
      <formula>0.9999</formula>
    </cfRule>
  </conditionalFormatting>
  <conditionalFormatting sqref="M607 S607 Y607">
    <cfRule type="cellIs" dxfId="805" priority="819" operator="between">
      <formula>0.0001</formula>
      <formula>9.9999</formula>
    </cfRule>
  </conditionalFormatting>
  <conditionalFormatting sqref="K607 Q607 W607">
    <cfRule type="cellIs" dxfId="804" priority="815" operator="between">
      <formula>400</formula>
      <formula>1500</formula>
    </cfRule>
    <cfRule type="cellIs" dxfId="803" priority="816" operator="between">
      <formula>250</formula>
      <formula>400</formula>
    </cfRule>
    <cfRule type="cellIs" dxfId="802" priority="817" operator="between">
      <formula>60</formula>
      <formula>250</formula>
    </cfRule>
    <cfRule type="cellIs" dxfId="801" priority="818" operator="between">
      <formula>5</formula>
      <formula>60</formula>
    </cfRule>
  </conditionalFormatting>
  <conditionalFormatting sqref="L608 R608 X608">
    <cfRule type="cellIs" dxfId="800" priority="814" operator="between">
      <formula>"0..000."</formula>
      <formula>0.9999</formula>
    </cfRule>
  </conditionalFormatting>
  <conditionalFormatting sqref="L608 R608 X608">
    <cfRule type="cellIs" dxfId="799" priority="813" operator="between">
      <formula>0.0001</formula>
      <formula>0.9999</formula>
    </cfRule>
  </conditionalFormatting>
  <conditionalFormatting sqref="M608 S608 Y608">
    <cfRule type="cellIs" dxfId="798" priority="812" operator="between">
      <formula>0.0001</formula>
      <formula>9.9999</formula>
    </cfRule>
  </conditionalFormatting>
  <conditionalFormatting sqref="K608 Q608 W608">
    <cfRule type="cellIs" dxfId="797" priority="808" operator="between">
      <formula>400</formula>
      <formula>1500</formula>
    </cfRule>
    <cfRule type="cellIs" dxfId="796" priority="809" operator="between">
      <formula>250</formula>
      <formula>400</formula>
    </cfRule>
    <cfRule type="cellIs" dxfId="795" priority="810" operator="between">
      <formula>60</formula>
      <formula>250</formula>
    </cfRule>
    <cfRule type="cellIs" dxfId="794" priority="811" operator="between">
      <formula>5</formula>
      <formula>60</formula>
    </cfRule>
  </conditionalFormatting>
  <conditionalFormatting sqref="L609:L611 R609:R611 X609:X611">
    <cfRule type="cellIs" dxfId="793" priority="807" operator="between">
      <formula>"0..000."</formula>
      <formula>0.9999</formula>
    </cfRule>
  </conditionalFormatting>
  <conditionalFormatting sqref="L609:L611 R609:R611 X609:X611">
    <cfRule type="cellIs" dxfId="792" priority="806" operator="between">
      <formula>0.0001</formula>
      <formula>0.9999</formula>
    </cfRule>
  </conditionalFormatting>
  <conditionalFormatting sqref="M609:M611 S609:S611 Y609:Y611">
    <cfRule type="cellIs" dxfId="791" priority="805" operator="between">
      <formula>0.0001</formula>
      <formula>9.9999</formula>
    </cfRule>
  </conditionalFormatting>
  <conditionalFormatting sqref="K609:K611 Q609:Q611 W609:W611">
    <cfRule type="cellIs" dxfId="790" priority="801" operator="between">
      <formula>400</formula>
      <formula>1500</formula>
    </cfRule>
    <cfRule type="cellIs" dxfId="789" priority="802" operator="between">
      <formula>250</formula>
      <formula>400</formula>
    </cfRule>
    <cfRule type="cellIs" dxfId="788" priority="803" operator="between">
      <formula>60</formula>
      <formula>250</formula>
    </cfRule>
    <cfRule type="cellIs" dxfId="787" priority="804" operator="between">
      <formula>5</formula>
      <formula>60</formula>
    </cfRule>
  </conditionalFormatting>
  <conditionalFormatting sqref="L612:L614 R612:R614 X612:X614">
    <cfRule type="cellIs" dxfId="786" priority="800" operator="between">
      <formula>"0..000."</formula>
      <formula>0.9999</formula>
    </cfRule>
  </conditionalFormatting>
  <conditionalFormatting sqref="L612:L614 R612:R614 X612:X614">
    <cfRule type="cellIs" dxfId="785" priority="799" operator="between">
      <formula>0.0001</formula>
      <formula>0.9999</formula>
    </cfRule>
  </conditionalFormatting>
  <conditionalFormatting sqref="M612:M614 S612:S614 Y612:Y614">
    <cfRule type="cellIs" dxfId="784" priority="798" operator="between">
      <formula>0.0001</formula>
      <formula>9.9999</formula>
    </cfRule>
  </conditionalFormatting>
  <conditionalFormatting sqref="K612:K614 Q612:Q614 W612:W614">
    <cfRule type="cellIs" dxfId="783" priority="794" operator="between">
      <formula>400</formula>
      <formula>1500</formula>
    </cfRule>
    <cfRule type="cellIs" dxfId="782" priority="795" operator="between">
      <formula>250</formula>
      <formula>400</formula>
    </cfRule>
    <cfRule type="cellIs" dxfId="781" priority="796" operator="between">
      <formula>60</formula>
      <formula>250</formula>
    </cfRule>
    <cfRule type="cellIs" dxfId="780" priority="797" operator="between">
      <formula>5</formula>
      <formula>60</formula>
    </cfRule>
  </conditionalFormatting>
  <conditionalFormatting sqref="L615:L619 R615:R619 X615:X619">
    <cfRule type="cellIs" dxfId="779" priority="793" operator="between">
      <formula>"0..000."</formula>
      <formula>0.9999</formula>
    </cfRule>
  </conditionalFormatting>
  <conditionalFormatting sqref="L615:L619 R615:R619 X615:X619">
    <cfRule type="cellIs" dxfId="778" priority="792" operator="between">
      <formula>0.0001</formula>
      <formula>0.9999</formula>
    </cfRule>
  </conditionalFormatting>
  <conditionalFormatting sqref="M615:M619 S615:S619 Y615:Y619">
    <cfRule type="cellIs" dxfId="777" priority="791" operator="between">
      <formula>0.0001</formula>
      <formula>9.9999</formula>
    </cfRule>
  </conditionalFormatting>
  <conditionalFormatting sqref="K615:K619 Q615:Q619 W615:W619">
    <cfRule type="cellIs" dxfId="776" priority="787" operator="between">
      <formula>400</formula>
      <formula>1500</formula>
    </cfRule>
    <cfRule type="cellIs" dxfId="775" priority="788" operator="between">
      <formula>250</formula>
      <formula>400</formula>
    </cfRule>
    <cfRule type="cellIs" dxfId="774" priority="789" operator="between">
      <formula>60</formula>
      <formula>250</formula>
    </cfRule>
    <cfRule type="cellIs" dxfId="773" priority="790" operator="between">
      <formula>5</formula>
      <formula>60</formula>
    </cfRule>
  </conditionalFormatting>
  <conditionalFormatting sqref="L620 R620 X620">
    <cfRule type="cellIs" dxfId="772" priority="786" operator="between">
      <formula>"0..000."</formula>
      <formula>0.9999</formula>
    </cfRule>
  </conditionalFormatting>
  <conditionalFormatting sqref="L620 R620 X620">
    <cfRule type="cellIs" dxfId="771" priority="785" operator="between">
      <formula>0.0001</formula>
      <formula>0.9999</formula>
    </cfRule>
  </conditionalFormatting>
  <conditionalFormatting sqref="M620 S620 Y620">
    <cfRule type="cellIs" dxfId="770" priority="784" operator="between">
      <formula>0.0001</formula>
      <formula>9.9999</formula>
    </cfRule>
  </conditionalFormatting>
  <conditionalFormatting sqref="K620 Q620 W620">
    <cfRule type="cellIs" dxfId="769" priority="780" operator="between">
      <formula>400</formula>
      <formula>1500</formula>
    </cfRule>
    <cfRule type="cellIs" dxfId="768" priority="781" operator="between">
      <formula>250</formula>
      <formula>400</formula>
    </cfRule>
    <cfRule type="cellIs" dxfId="767" priority="782" operator="between">
      <formula>60</formula>
      <formula>250</formula>
    </cfRule>
    <cfRule type="cellIs" dxfId="766" priority="783" operator="between">
      <formula>5</formula>
      <formula>60</formula>
    </cfRule>
  </conditionalFormatting>
  <conditionalFormatting sqref="L621 R621 X621">
    <cfRule type="cellIs" dxfId="765" priority="779" operator="between">
      <formula>"0..000."</formula>
      <formula>0.9999</formula>
    </cfRule>
  </conditionalFormatting>
  <conditionalFormatting sqref="L621 R621 X621">
    <cfRule type="cellIs" dxfId="764" priority="778" operator="between">
      <formula>0.0001</formula>
      <formula>0.9999</formula>
    </cfRule>
  </conditionalFormatting>
  <conditionalFormatting sqref="M621 S621 Y621">
    <cfRule type="cellIs" dxfId="763" priority="777" operator="between">
      <formula>0.0001</formula>
      <formula>9.9999</formula>
    </cfRule>
  </conditionalFormatting>
  <conditionalFormatting sqref="K621 Q621 W621">
    <cfRule type="cellIs" dxfId="762" priority="773" operator="between">
      <formula>400</formula>
      <formula>1500</formula>
    </cfRule>
    <cfRule type="cellIs" dxfId="761" priority="774" operator="between">
      <formula>250</formula>
      <formula>400</formula>
    </cfRule>
    <cfRule type="cellIs" dxfId="760" priority="775" operator="between">
      <formula>60</formula>
      <formula>250</formula>
    </cfRule>
    <cfRule type="cellIs" dxfId="759" priority="776" operator="between">
      <formula>5</formula>
      <formula>60</formula>
    </cfRule>
  </conditionalFormatting>
  <conditionalFormatting sqref="L622 R622 X622">
    <cfRule type="cellIs" dxfId="758" priority="772" operator="between">
      <formula>"0..000."</formula>
      <formula>0.9999</formula>
    </cfRule>
  </conditionalFormatting>
  <conditionalFormatting sqref="L622 R622 X622">
    <cfRule type="cellIs" dxfId="757" priority="771" operator="between">
      <formula>0.0001</formula>
      <formula>0.9999</formula>
    </cfRule>
  </conditionalFormatting>
  <conditionalFormatting sqref="M622 S622 Y622">
    <cfRule type="cellIs" dxfId="756" priority="770" operator="between">
      <formula>0.0001</formula>
      <formula>9.9999</formula>
    </cfRule>
  </conditionalFormatting>
  <conditionalFormatting sqref="K622 Q622 W622">
    <cfRule type="cellIs" dxfId="755" priority="766" operator="between">
      <formula>400</formula>
      <formula>1500</formula>
    </cfRule>
    <cfRule type="cellIs" dxfId="754" priority="767" operator="between">
      <formula>250</formula>
      <formula>400</formula>
    </cfRule>
    <cfRule type="cellIs" dxfId="753" priority="768" operator="between">
      <formula>60</formula>
      <formula>250</formula>
    </cfRule>
    <cfRule type="cellIs" dxfId="752" priority="769" operator="between">
      <formula>5</formula>
      <formula>60</formula>
    </cfRule>
  </conditionalFormatting>
  <conditionalFormatting sqref="L623 R623 X623">
    <cfRule type="cellIs" dxfId="751" priority="765" operator="between">
      <formula>"0..000."</formula>
      <formula>0.9999</formula>
    </cfRule>
  </conditionalFormatting>
  <conditionalFormatting sqref="L623 R623 X623">
    <cfRule type="cellIs" dxfId="750" priority="764" operator="between">
      <formula>0.0001</formula>
      <formula>0.9999</formula>
    </cfRule>
  </conditionalFormatting>
  <conditionalFormatting sqref="M623 S623 Y623">
    <cfRule type="cellIs" dxfId="749" priority="763" operator="between">
      <formula>0.0001</formula>
      <formula>9.9999</formula>
    </cfRule>
  </conditionalFormatting>
  <conditionalFormatting sqref="K623 Q623 W623">
    <cfRule type="cellIs" dxfId="748" priority="759" operator="between">
      <formula>400</formula>
      <formula>1500</formula>
    </cfRule>
    <cfRule type="cellIs" dxfId="747" priority="760" operator="between">
      <formula>250</formula>
      <formula>400</formula>
    </cfRule>
    <cfRule type="cellIs" dxfId="746" priority="761" operator="between">
      <formula>60</formula>
      <formula>250</formula>
    </cfRule>
    <cfRule type="cellIs" dxfId="745" priority="762" operator="between">
      <formula>5</formula>
      <formula>60</formula>
    </cfRule>
  </conditionalFormatting>
  <conditionalFormatting sqref="L624:L625 R624:R625 X624:X625">
    <cfRule type="cellIs" dxfId="744" priority="758" operator="between">
      <formula>"0..000."</formula>
      <formula>0.9999</formula>
    </cfRule>
  </conditionalFormatting>
  <conditionalFormatting sqref="L624:L625 R624:R625 X624:X625">
    <cfRule type="cellIs" dxfId="743" priority="757" operator="between">
      <formula>0.0001</formula>
      <formula>0.9999</formula>
    </cfRule>
  </conditionalFormatting>
  <conditionalFormatting sqref="M624:M625 S624:S625 Y624:Y625">
    <cfRule type="cellIs" dxfId="742" priority="756" operator="between">
      <formula>0.0001</formula>
      <formula>9.9999</formula>
    </cfRule>
  </conditionalFormatting>
  <conditionalFormatting sqref="K624:K625 Q624:Q625 W624:W625">
    <cfRule type="cellIs" dxfId="741" priority="752" operator="between">
      <formula>400</formula>
      <formula>1500</formula>
    </cfRule>
    <cfRule type="cellIs" dxfId="740" priority="753" operator="between">
      <formula>250</formula>
      <formula>400</formula>
    </cfRule>
    <cfRule type="cellIs" dxfId="739" priority="754" operator="between">
      <formula>60</formula>
      <formula>250</formula>
    </cfRule>
    <cfRule type="cellIs" dxfId="738" priority="755" operator="between">
      <formula>5</formula>
      <formula>60</formula>
    </cfRule>
  </conditionalFormatting>
  <conditionalFormatting sqref="L626 R626 X626">
    <cfRule type="cellIs" dxfId="737" priority="751" operator="between">
      <formula>"0..000."</formula>
      <formula>0.9999</formula>
    </cfRule>
  </conditionalFormatting>
  <conditionalFormatting sqref="L626 R626 X626">
    <cfRule type="cellIs" dxfId="736" priority="750" operator="between">
      <formula>0.0001</formula>
      <formula>0.9999</formula>
    </cfRule>
  </conditionalFormatting>
  <conditionalFormatting sqref="M626 S626 Y626">
    <cfRule type="cellIs" dxfId="735" priority="749" operator="between">
      <formula>0.0001</formula>
      <formula>9.9999</formula>
    </cfRule>
  </conditionalFormatting>
  <conditionalFormatting sqref="K626 Q626 W626">
    <cfRule type="cellIs" dxfId="734" priority="745" operator="between">
      <formula>400</formula>
      <formula>1500</formula>
    </cfRule>
    <cfRule type="cellIs" dxfId="733" priority="746" operator="between">
      <formula>250</formula>
      <formula>400</formula>
    </cfRule>
    <cfRule type="cellIs" dxfId="732" priority="747" operator="between">
      <formula>60</formula>
      <formula>250</formula>
    </cfRule>
    <cfRule type="cellIs" dxfId="731" priority="748" operator="between">
      <formula>5</formula>
      <formula>60</formula>
    </cfRule>
  </conditionalFormatting>
  <conditionalFormatting sqref="L627 R627 X627">
    <cfRule type="cellIs" dxfId="730" priority="744" operator="between">
      <formula>"0..000."</formula>
      <formula>0.9999</formula>
    </cfRule>
  </conditionalFormatting>
  <conditionalFormatting sqref="L627 R627 X627">
    <cfRule type="cellIs" dxfId="729" priority="743" operator="between">
      <formula>0.0001</formula>
      <formula>0.9999</formula>
    </cfRule>
  </conditionalFormatting>
  <conditionalFormatting sqref="M627 S627 Y627">
    <cfRule type="cellIs" dxfId="728" priority="742" operator="between">
      <formula>0.0001</formula>
      <formula>9.9999</formula>
    </cfRule>
  </conditionalFormatting>
  <conditionalFormatting sqref="K627 Q627 W627">
    <cfRule type="cellIs" dxfId="727" priority="738" operator="between">
      <formula>400</formula>
      <formula>1500</formula>
    </cfRule>
    <cfRule type="cellIs" dxfId="726" priority="739" operator="between">
      <formula>250</formula>
      <formula>400</formula>
    </cfRule>
    <cfRule type="cellIs" dxfId="725" priority="740" operator="between">
      <formula>60</formula>
      <formula>250</formula>
    </cfRule>
    <cfRule type="cellIs" dxfId="724" priority="741" operator="between">
      <formula>5</formula>
      <formula>60</formula>
    </cfRule>
  </conditionalFormatting>
  <conditionalFormatting sqref="L628:L631 R628:R631 X628:X631">
    <cfRule type="cellIs" dxfId="723" priority="737" operator="between">
      <formula>"0..000."</formula>
      <formula>0.9999</formula>
    </cfRule>
  </conditionalFormatting>
  <conditionalFormatting sqref="L628:L631 R628:R631 X628:X631">
    <cfRule type="cellIs" dxfId="722" priority="736" operator="between">
      <formula>0.0001</formula>
      <formula>0.9999</formula>
    </cfRule>
  </conditionalFormatting>
  <conditionalFormatting sqref="M628:M631 S628:S631 Y628:Y631">
    <cfRule type="cellIs" dxfId="721" priority="735" operator="between">
      <formula>0.0001</formula>
      <formula>9.9999</formula>
    </cfRule>
  </conditionalFormatting>
  <conditionalFormatting sqref="K628:K631 Q628:Q631 W628:W631">
    <cfRule type="cellIs" dxfId="720" priority="731" operator="between">
      <formula>400</formula>
      <formula>1500</formula>
    </cfRule>
    <cfRule type="cellIs" dxfId="719" priority="732" operator="between">
      <formula>250</formula>
      <formula>400</formula>
    </cfRule>
    <cfRule type="cellIs" dxfId="718" priority="733" operator="between">
      <formula>60</formula>
      <formula>250</formula>
    </cfRule>
    <cfRule type="cellIs" dxfId="717" priority="734" operator="between">
      <formula>5</formula>
      <formula>60</formula>
    </cfRule>
  </conditionalFormatting>
  <conditionalFormatting sqref="L632:L635 R632:R635 X632:X635">
    <cfRule type="cellIs" dxfId="716" priority="730" operator="between">
      <formula>"0..000."</formula>
      <formula>0.9999</formula>
    </cfRule>
  </conditionalFormatting>
  <conditionalFormatting sqref="L632:L635 R632:R635 X632:X635">
    <cfRule type="cellIs" dxfId="715" priority="729" operator="between">
      <formula>0.0001</formula>
      <formula>0.9999</formula>
    </cfRule>
  </conditionalFormatting>
  <conditionalFormatting sqref="M632:M635 S632:S635 Y632:Y635">
    <cfRule type="cellIs" dxfId="714" priority="728" operator="between">
      <formula>0.0001</formula>
      <formula>9.9999</formula>
    </cfRule>
  </conditionalFormatting>
  <conditionalFormatting sqref="K632:K635 Q632:Q635 W632:W635">
    <cfRule type="cellIs" dxfId="713" priority="724" operator="between">
      <formula>400</formula>
      <formula>1500</formula>
    </cfRule>
    <cfRule type="cellIs" dxfId="712" priority="725" operator="between">
      <formula>250</formula>
      <formula>400</formula>
    </cfRule>
    <cfRule type="cellIs" dxfId="711" priority="726" operator="between">
      <formula>60</formula>
      <formula>250</formula>
    </cfRule>
    <cfRule type="cellIs" dxfId="710" priority="727" operator="between">
      <formula>5</formula>
      <formula>60</formula>
    </cfRule>
  </conditionalFormatting>
  <conditionalFormatting sqref="L636:L637 R636:R637 X636:X637">
    <cfRule type="cellIs" dxfId="709" priority="723" operator="between">
      <formula>"0..000."</formula>
      <formula>0.9999</formula>
    </cfRule>
  </conditionalFormatting>
  <conditionalFormatting sqref="L636:L637 R636:R637 X636:X637">
    <cfRule type="cellIs" dxfId="708" priority="722" operator="between">
      <formula>0.0001</formula>
      <formula>0.9999</formula>
    </cfRule>
  </conditionalFormatting>
  <conditionalFormatting sqref="M636:M637 S636:S637 Y636:Y637">
    <cfRule type="cellIs" dxfId="707" priority="721" operator="between">
      <formula>0.0001</formula>
      <formula>9.9999</formula>
    </cfRule>
  </conditionalFormatting>
  <conditionalFormatting sqref="K636:K637 Q636:Q637 W636:W637">
    <cfRule type="cellIs" dxfId="706" priority="717" operator="between">
      <formula>400</formula>
      <formula>1500</formula>
    </cfRule>
    <cfRule type="cellIs" dxfId="705" priority="718" operator="between">
      <formula>250</formula>
      <formula>400</formula>
    </cfRule>
    <cfRule type="cellIs" dxfId="704" priority="719" operator="between">
      <formula>60</formula>
      <formula>250</formula>
    </cfRule>
    <cfRule type="cellIs" dxfId="703" priority="720" operator="between">
      <formula>5</formula>
      <formula>60</formula>
    </cfRule>
  </conditionalFormatting>
  <conditionalFormatting sqref="L638 R638 X638">
    <cfRule type="cellIs" dxfId="702" priority="716" operator="between">
      <formula>"0..000."</formula>
      <formula>0.9999</formula>
    </cfRule>
  </conditionalFormatting>
  <conditionalFormatting sqref="L638 R638 X638">
    <cfRule type="cellIs" dxfId="701" priority="715" operator="between">
      <formula>0.0001</formula>
      <formula>0.9999</formula>
    </cfRule>
  </conditionalFormatting>
  <conditionalFormatting sqref="M638 S638 Y638">
    <cfRule type="cellIs" dxfId="700" priority="714" operator="between">
      <formula>0.0001</formula>
      <formula>9.9999</formula>
    </cfRule>
  </conditionalFormatting>
  <conditionalFormatting sqref="K638 Q638 W638">
    <cfRule type="cellIs" dxfId="699" priority="710" operator="between">
      <formula>400</formula>
      <formula>1500</formula>
    </cfRule>
    <cfRule type="cellIs" dxfId="698" priority="711" operator="between">
      <formula>250</formula>
      <formula>400</formula>
    </cfRule>
    <cfRule type="cellIs" dxfId="697" priority="712" operator="between">
      <formula>60</formula>
      <formula>250</formula>
    </cfRule>
    <cfRule type="cellIs" dxfId="696" priority="713" operator="between">
      <formula>5</formula>
      <formula>60</formula>
    </cfRule>
  </conditionalFormatting>
  <conditionalFormatting sqref="L639:L640 R639:R640 X639:X640">
    <cfRule type="cellIs" dxfId="695" priority="709" operator="between">
      <formula>"0..000."</formula>
      <formula>0.9999</formula>
    </cfRule>
  </conditionalFormatting>
  <conditionalFormatting sqref="L639:L640 R639:R640 X639:X640">
    <cfRule type="cellIs" dxfId="694" priority="708" operator="between">
      <formula>0.0001</formula>
      <formula>0.9999</formula>
    </cfRule>
  </conditionalFormatting>
  <conditionalFormatting sqref="M639:M640 S639:S640 Y639:Y640">
    <cfRule type="cellIs" dxfId="693" priority="707" operator="between">
      <formula>0.0001</formula>
      <formula>9.9999</formula>
    </cfRule>
  </conditionalFormatting>
  <conditionalFormatting sqref="K639:K640 Q639:Q640 W639:W640">
    <cfRule type="cellIs" dxfId="692" priority="703" operator="between">
      <formula>400</formula>
      <formula>1500</formula>
    </cfRule>
    <cfRule type="cellIs" dxfId="691" priority="704" operator="between">
      <formula>250</formula>
      <formula>400</formula>
    </cfRule>
    <cfRule type="cellIs" dxfId="690" priority="705" operator="between">
      <formula>60</formula>
      <formula>250</formula>
    </cfRule>
    <cfRule type="cellIs" dxfId="689" priority="706" operator="between">
      <formula>5</formula>
      <formula>60</formula>
    </cfRule>
  </conditionalFormatting>
  <conditionalFormatting sqref="L641 R641 X641">
    <cfRule type="cellIs" dxfId="688" priority="702" operator="between">
      <formula>"0..000."</formula>
      <formula>0.9999</formula>
    </cfRule>
  </conditionalFormatting>
  <conditionalFormatting sqref="L641 R641 X641">
    <cfRule type="cellIs" dxfId="687" priority="701" operator="between">
      <formula>0.0001</formula>
      <formula>0.9999</formula>
    </cfRule>
  </conditionalFormatting>
  <conditionalFormatting sqref="M641 S641 Y641">
    <cfRule type="cellIs" dxfId="686" priority="700" operator="between">
      <formula>0.0001</formula>
      <formula>9.9999</formula>
    </cfRule>
  </conditionalFormatting>
  <conditionalFormatting sqref="K641 Q641 W641">
    <cfRule type="cellIs" dxfId="685" priority="696" operator="between">
      <formula>400</formula>
      <formula>1500</formula>
    </cfRule>
    <cfRule type="cellIs" dxfId="684" priority="697" operator="between">
      <formula>250</formula>
      <formula>400</formula>
    </cfRule>
    <cfRule type="cellIs" dxfId="683" priority="698" operator="between">
      <formula>60</formula>
      <formula>250</formula>
    </cfRule>
    <cfRule type="cellIs" dxfId="682" priority="699" operator="between">
      <formula>5</formula>
      <formula>60</formula>
    </cfRule>
  </conditionalFormatting>
  <conditionalFormatting sqref="L642 R642 X642">
    <cfRule type="cellIs" dxfId="681" priority="695" operator="between">
      <formula>"0..000."</formula>
      <formula>0.9999</formula>
    </cfRule>
  </conditionalFormatting>
  <conditionalFormatting sqref="L642 R642 X642">
    <cfRule type="cellIs" dxfId="680" priority="694" operator="between">
      <formula>0.0001</formula>
      <formula>0.9999</formula>
    </cfRule>
  </conditionalFormatting>
  <conditionalFormatting sqref="M642 S642 Y642">
    <cfRule type="cellIs" dxfId="679" priority="693" operator="between">
      <formula>0.0001</formula>
      <formula>9.9999</formula>
    </cfRule>
  </conditionalFormatting>
  <conditionalFormatting sqref="K642 Q642 W642">
    <cfRule type="cellIs" dxfId="678" priority="689" operator="between">
      <formula>400</formula>
      <formula>1500</formula>
    </cfRule>
    <cfRule type="cellIs" dxfId="677" priority="690" operator="between">
      <formula>250</formula>
      <formula>400</formula>
    </cfRule>
    <cfRule type="cellIs" dxfId="676" priority="691" operator="between">
      <formula>60</formula>
      <formula>250</formula>
    </cfRule>
    <cfRule type="cellIs" dxfId="675" priority="692" operator="between">
      <formula>5</formula>
      <formula>60</formula>
    </cfRule>
  </conditionalFormatting>
  <conditionalFormatting sqref="L643:L646 R643:R646 X643:X646">
    <cfRule type="cellIs" dxfId="674" priority="688" operator="between">
      <formula>"0..000."</formula>
      <formula>0.9999</formula>
    </cfRule>
  </conditionalFormatting>
  <conditionalFormatting sqref="L643:L646 R643:R646 X643:X646">
    <cfRule type="cellIs" dxfId="673" priority="687" operator="between">
      <formula>0.0001</formula>
      <formula>0.9999</formula>
    </cfRule>
  </conditionalFormatting>
  <conditionalFormatting sqref="M643:M646 S643:S646 Y643:Y646">
    <cfRule type="cellIs" dxfId="672" priority="686" operator="between">
      <formula>0.0001</formula>
      <formula>9.9999</formula>
    </cfRule>
  </conditionalFormatting>
  <conditionalFormatting sqref="K643:K646 Q643:Q646 W643:W646">
    <cfRule type="cellIs" dxfId="671" priority="682" operator="between">
      <formula>400</formula>
      <formula>1500</formula>
    </cfRule>
    <cfRule type="cellIs" dxfId="670" priority="683" operator="between">
      <formula>250</formula>
      <formula>400</formula>
    </cfRule>
    <cfRule type="cellIs" dxfId="669" priority="684" operator="between">
      <formula>60</formula>
      <formula>250</formula>
    </cfRule>
    <cfRule type="cellIs" dxfId="668" priority="685" operator="between">
      <formula>5</formula>
      <formula>60</formula>
    </cfRule>
  </conditionalFormatting>
  <conditionalFormatting sqref="L647:L649 R647:R649 X647:X649">
    <cfRule type="cellIs" dxfId="667" priority="681" operator="between">
      <formula>"0..000."</formula>
      <formula>0.9999</formula>
    </cfRule>
  </conditionalFormatting>
  <conditionalFormatting sqref="L647:L649 R647:R649 X647:X649">
    <cfRule type="cellIs" dxfId="666" priority="680" operator="between">
      <formula>0.0001</formula>
      <formula>0.9999</formula>
    </cfRule>
  </conditionalFormatting>
  <conditionalFormatting sqref="M647:M649 S647:S649 Y647:Y649">
    <cfRule type="cellIs" dxfId="665" priority="679" operator="between">
      <formula>0.0001</formula>
      <formula>9.9999</formula>
    </cfRule>
  </conditionalFormatting>
  <conditionalFormatting sqref="K647:K649 Q647:Q649 W647:W649">
    <cfRule type="cellIs" dxfId="664" priority="675" operator="between">
      <formula>400</formula>
      <formula>1500</formula>
    </cfRule>
    <cfRule type="cellIs" dxfId="663" priority="676" operator="between">
      <formula>250</formula>
      <formula>400</formula>
    </cfRule>
    <cfRule type="cellIs" dxfId="662" priority="677" operator="between">
      <formula>60</formula>
      <formula>250</formula>
    </cfRule>
    <cfRule type="cellIs" dxfId="661" priority="678" operator="between">
      <formula>5</formula>
      <formula>60</formula>
    </cfRule>
  </conditionalFormatting>
  <conditionalFormatting sqref="L650 R650 X650">
    <cfRule type="cellIs" dxfId="660" priority="674" operator="between">
      <formula>"0..000."</formula>
      <formula>0.9999</formula>
    </cfRule>
  </conditionalFormatting>
  <conditionalFormatting sqref="L650 R650 X650">
    <cfRule type="cellIs" dxfId="659" priority="673" operator="between">
      <formula>0.0001</formula>
      <formula>0.9999</formula>
    </cfRule>
  </conditionalFormatting>
  <conditionalFormatting sqref="M650 S650 Y650">
    <cfRule type="cellIs" dxfId="658" priority="672" operator="between">
      <formula>0.0001</formula>
      <formula>9.9999</formula>
    </cfRule>
  </conditionalFormatting>
  <conditionalFormatting sqref="K650 Q650 W650">
    <cfRule type="cellIs" dxfId="657" priority="668" operator="between">
      <formula>400</formula>
      <formula>1500</formula>
    </cfRule>
    <cfRule type="cellIs" dxfId="656" priority="669" operator="between">
      <formula>250</formula>
      <formula>400</formula>
    </cfRule>
    <cfRule type="cellIs" dxfId="655" priority="670" operator="between">
      <formula>60</formula>
      <formula>250</formula>
    </cfRule>
    <cfRule type="cellIs" dxfId="654" priority="671" operator="between">
      <formula>5</formula>
      <formula>60</formula>
    </cfRule>
  </conditionalFormatting>
  <conditionalFormatting sqref="L651 R651 X651">
    <cfRule type="cellIs" dxfId="653" priority="667" operator="between">
      <formula>"0..000."</formula>
      <formula>0.9999</formula>
    </cfRule>
  </conditionalFormatting>
  <conditionalFormatting sqref="L651 R651 X651">
    <cfRule type="cellIs" dxfId="652" priority="666" operator="between">
      <formula>0.0001</formula>
      <formula>0.9999</formula>
    </cfRule>
  </conditionalFormatting>
  <conditionalFormatting sqref="M651 S651 Y651">
    <cfRule type="cellIs" dxfId="651" priority="665" operator="between">
      <formula>0.0001</formula>
      <formula>9.9999</formula>
    </cfRule>
  </conditionalFormatting>
  <conditionalFormatting sqref="K651 Q651 W651">
    <cfRule type="cellIs" dxfId="650" priority="661" operator="between">
      <formula>400</formula>
      <formula>1500</formula>
    </cfRule>
    <cfRule type="cellIs" dxfId="649" priority="662" operator="between">
      <formula>250</formula>
      <formula>400</formula>
    </cfRule>
    <cfRule type="cellIs" dxfId="648" priority="663" operator="between">
      <formula>60</formula>
      <formula>250</formula>
    </cfRule>
    <cfRule type="cellIs" dxfId="647" priority="664" operator="between">
      <formula>5</formula>
      <formula>60</formula>
    </cfRule>
  </conditionalFormatting>
  <conditionalFormatting sqref="L652:L655 R652:R655 X652:X655">
    <cfRule type="cellIs" dxfId="646" priority="660" operator="between">
      <formula>"0..000."</formula>
      <formula>0.9999</formula>
    </cfRule>
  </conditionalFormatting>
  <conditionalFormatting sqref="L652:L655 R652:R655 X652:X655">
    <cfRule type="cellIs" dxfId="645" priority="659" operator="between">
      <formula>0.0001</formula>
      <formula>0.9999</formula>
    </cfRule>
  </conditionalFormatting>
  <conditionalFormatting sqref="M652:M655 S652:S655 Y652:Y655">
    <cfRule type="cellIs" dxfId="644" priority="658" operator="between">
      <formula>0.0001</formula>
      <formula>9.9999</formula>
    </cfRule>
  </conditionalFormatting>
  <conditionalFormatting sqref="K652:K655 Q652:Q655 W652:W655">
    <cfRule type="cellIs" dxfId="643" priority="654" operator="between">
      <formula>400</formula>
      <formula>1500</formula>
    </cfRule>
    <cfRule type="cellIs" dxfId="642" priority="655" operator="between">
      <formula>250</formula>
      <formula>400</formula>
    </cfRule>
    <cfRule type="cellIs" dxfId="641" priority="656" operator="between">
      <formula>60</formula>
      <formula>250</formula>
    </cfRule>
    <cfRule type="cellIs" dxfId="640" priority="657" operator="between">
      <formula>5</formula>
      <formula>60</formula>
    </cfRule>
  </conditionalFormatting>
  <conditionalFormatting sqref="L656 R656 X656">
    <cfRule type="cellIs" dxfId="639" priority="653" operator="between">
      <formula>"0..000."</formula>
      <formula>0.9999</formula>
    </cfRule>
  </conditionalFormatting>
  <conditionalFormatting sqref="L656 R656 X656">
    <cfRule type="cellIs" dxfId="638" priority="652" operator="between">
      <formula>0.0001</formula>
      <formula>0.9999</formula>
    </cfRule>
  </conditionalFormatting>
  <conditionalFormatting sqref="M656 S656 Y656">
    <cfRule type="cellIs" dxfId="637" priority="651" operator="between">
      <formula>0.0001</formula>
      <formula>9.9999</formula>
    </cfRule>
  </conditionalFormatting>
  <conditionalFormatting sqref="K656 Q656 W656">
    <cfRule type="cellIs" dxfId="636" priority="647" operator="between">
      <formula>400</formula>
      <formula>1500</formula>
    </cfRule>
    <cfRule type="cellIs" dxfId="635" priority="648" operator="between">
      <formula>250</formula>
      <formula>400</formula>
    </cfRule>
    <cfRule type="cellIs" dxfId="634" priority="649" operator="between">
      <formula>60</formula>
      <formula>250</formula>
    </cfRule>
    <cfRule type="cellIs" dxfId="633" priority="650" operator="between">
      <formula>5</formula>
      <formula>60</formula>
    </cfRule>
  </conditionalFormatting>
  <conditionalFormatting sqref="L657 R657 X657">
    <cfRule type="cellIs" dxfId="632" priority="646" operator="between">
      <formula>"0..000."</formula>
      <formula>0.9999</formula>
    </cfRule>
  </conditionalFormatting>
  <conditionalFormatting sqref="L657 R657 X657">
    <cfRule type="cellIs" dxfId="631" priority="645" operator="between">
      <formula>0.0001</formula>
      <formula>0.9999</formula>
    </cfRule>
  </conditionalFormatting>
  <conditionalFormatting sqref="M657 S657 Y657">
    <cfRule type="cellIs" dxfId="630" priority="644" operator="between">
      <formula>0.0001</formula>
      <formula>9.9999</formula>
    </cfRule>
  </conditionalFormatting>
  <conditionalFormatting sqref="K657 Q657 W657">
    <cfRule type="cellIs" dxfId="629" priority="640" operator="between">
      <formula>400</formula>
      <formula>1500</formula>
    </cfRule>
    <cfRule type="cellIs" dxfId="628" priority="641" operator="between">
      <formula>250</formula>
      <formula>400</formula>
    </cfRule>
    <cfRule type="cellIs" dxfId="627" priority="642" operator="between">
      <formula>60</formula>
      <formula>250</formula>
    </cfRule>
    <cfRule type="cellIs" dxfId="626" priority="643" operator="between">
      <formula>5</formula>
      <formula>60</formula>
    </cfRule>
  </conditionalFormatting>
  <conditionalFormatting sqref="L658:L660 R658:R660 X658:X660">
    <cfRule type="cellIs" dxfId="625" priority="639" operator="between">
      <formula>"0..000."</formula>
      <formula>0.9999</formula>
    </cfRule>
  </conditionalFormatting>
  <conditionalFormatting sqref="L658:L660 R658:R660 X658:X660">
    <cfRule type="cellIs" dxfId="624" priority="638" operator="between">
      <formula>0.0001</formula>
      <formula>0.9999</formula>
    </cfRule>
  </conditionalFormatting>
  <conditionalFormatting sqref="M658:M660 S658:S660 Y658:Y660">
    <cfRule type="cellIs" dxfId="623" priority="637" operator="between">
      <formula>0.0001</formula>
      <formula>9.9999</formula>
    </cfRule>
  </conditionalFormatting>
  <conditionalFormatting sqref="K658:K660 Q658:Q660 W658:W660">
    <cfRule type="cellIs" dxfId="622" priority="633" operator="between">
      <formula>400</formula>
      <formula>1500</formula>
    </cfRule>
    <cfRule type="cellIs" dxfId="621" priority="634" operator="between">
      <formula>250</formula>
      <formula>400</formula>
    </cfRule>
    <cfRule type="cellIs" dxfId="620" priority="635" operator="between">
      <formula>60</formula>
      <formula>250</formula>
    </cfRule>
    <cfRule type="cellIs" dxfId="619" priority="636" operator="between">
      <formula>5</formula>
      <formula>60</formula>
    </cfRule>
  </conditionalFormatting>
  <conditionalFormatting sqref="L661:L662 R661:R662 X661:X662">
    <cfRule type="cellIs" dxfId="618" priority="632" operator="between">
      <formula>"0..000."</formula>
      <formula>0.9999</formula>
    </cfRule>
  </conditionalFormatting>
  <conditionalFormatting sqref="L661:L662 R661:R662 X661:X662">
    <cfRule type="cellIs" dxfId="617" priority="631" operator="between">
      <formula>0.0001</formula>
      <formula>0.9999</formula>
    </cfRule>
  </conditionalFormatting>
  <conditionalFormatting sqref="M661:M662 S661:S662 Y661:Y662">
    <cfRule type="cellIs" dxfId="616" priority="630" operator="between">
      <formula>0.0001</formula>
      <formula>9.9999</formula>
    </cfRule>
  </conditionalFormatting>
  <conditionalFormatting sqref="K661:K662 Q661:Q662 W661:W662">
    <cfRule type="cellIs" dxfId="615" priority="626" operator="between">
      <formula>400</formula>
      <formula>1500</formula>
    </cfRule>
    <cfRule type="cellIs" dxfId="614" priority="627" operator="between">
      <formula>250</formula>
      <formula>400</formula>
    </cfRule>
    <cfRule type="cellIs" dxfId="613" priority="628" operator="between">
      <formula>60</formula>
      <formula>250</formula>
    </cfRule>
    <cfRule type="cellIs" dxfId="612" priority="629" operator="between">
      <formula>5</formula>
      <formula>60</formula>
    </cfRule>
  </conditionalFormatting>
  <conditionalFormatting sqref="L663:L664 R663:R664 X663:X664">
    <cfRule type="cellIs" dxfId="611" priority="625" operator="between">
      <formula>"0..000."</formula>
      <formula>0.9999</formula>
    </cfRule>
  </conditionalFormatting>
  <conditionalFormatting sqref="L663:L664 R663:R664 X663:X664">
    <cfRule type="cellIs" dxfId="610" priority="624" operator="between">
      <formula>0.0001</formula>
      <formula>0.9999</formula>
    </cfRule>
  </conditionalFormatting>
  <conditionalFormatting sqref="M663:M664 S663:S664 Y663:Y664">
    <cfRule type="cellIs" dxfId="609" priority="623" operator="between">
      <formula>0.0001</formula>
      <formula>9.9999</formula>
    </cfRule>
  </conditionalFormatting>
  <conditionalFormatting sqref="K663:K664 Q663:Q664 W663:W664">
    <cfRule type="cellIs" dxfId="608" priority="619" operator="between">
      <formula>400</formula>
      <formula>1500</formula>
    </cfRule>
    <cfRule type="cellIs" dxfId="607" priority="620" operator="between">
      <formula>250</formula>
      <formula>400</formula>
    </cfRule>
    <cfRule type="cellIs" dxfId="606" priority="621" operator="between">
      <formula>60</formula>
      <formula>250</formula>
    </cfRule>
    <cfRule type="cellIs" dxfId="605" priority="622" operator="between">
      <formula>5</formula>
      <formula>60</formula>
    </cfRule>
  </conditionalFormatting>
  <conditionalFormatting sqref="L665:L666 R665:R666 X665:X666">
    <cfRule type="cellIs" dxfId="604" priority="618" operator="between">
      <formula>"0..000."</formula>
      <formula>0.9999</formula>
    </cfRule>
  </conditionalFormatting>
  <conditionalFormatting sqref="L665:L666 R665:R666 X665:X666">
    <cfRule type="cellIs" dxfId="603" priority="617" operator="between">
      <formula>0.0001</formula>
      <formula>0.9999</formula>
    </cfRule>
  </conditionalFormatting>
  <conditionalFormatting sqref="M665:M666 S665:S666 Y665:Y666">
    <cfRule type="cellIs" dxfId="602" priority="616" operator="between">
      <formula>0.0001</formula>
      <formula>9.9999</formula>
    </cfRule>
  </conditionalFormatting>
  <conditionalFormatting sqref="K665:K666 Q665:Q666 W665:W666">
    <cfRule type="cellIs" dxfId="601" priority="612" operator="between">
      <formula>400</formula>
      <formula>1500</formula>
    </cfRule>
    <cfRule type="cellIs" dxfId="600" priority="613" operator="between">
      <formula>250</formula>
      <formula>400</formula>
    </cfRule>
    <cfRule type="cellIs" dxfId="599" priority="614" operator="between">
      <formula>60</formula>
      <formula>250</formula>
    </cfRule>
    <cfRule type="cellIs" dxfId="598" priority="615" operator="between">
      <formula>5</formula>
      <formula>60</formula>
    </cfRule>
  </conditionalFormatting>
  <conditionalFormatting sqref="L667 R667 X667">
    <cfRule type="cellIs" dxfId="597" priority="611" operator="between">
      <formula>"0..000."</formula>
      <formula>0.9999</formula>
    </cfRule>
  </conditionalFormatting>
  <conditionalFormatting sqref="L667 R667 X667">
    <cfRule type="cellIs" dxfId="596" priority="610" operator="between">
      <formula>0.0001</formula>
      <formula>0.9999</formula>
    </cfRule>
  </conditionalFormatting>
  <conditionalFormatting sqref="M667 S667 Y667">
    <cfRule type="cellIs" dxfId="595" priority="609" operator="between">
      <formula>0.0001</formula>
      <formula>9.9999</formula>
    </cfRule>
  </conditionalFormatting>
  <conditionalFormatting sqref="K667 Q667 W667">
    <cfRule type="cellIs" dxfId="594" priority="605" operator="between">
      <formula>400</formula>
      <formula>1500</formula>
    </cfRule>
    <cfRule type="cellIs" dxfId="593" priority="606" operator="between">
      <formula>250</formula>
      <formula>400</formula>
    </cfRule>
    <cfRule type="cellIs" dxfId="592" priority="607" operator="between">
      <formula>60</formula>
      <formula>250</formula>
    </cfRule>
    <cfRule type="cellIs" dxfId="591" priority="608" operator="between">
      <formula>5</formula>
      <formula>60</formula>
    </cfRule>
  </conditionalFormatting>
  <conditionalFormatting sqref="L668 R668 X668">
    <cfRule type="cellIs" dxfId="590" priority="604" operator="between">
      <formula>"0..000."</formula>
      <formula>0.9999</formula>
    </cfRule>
  </conditionalFormatting>
  <conditionalFormatting sqref="L668 R668 X668">
    <cfRule type="cellIs" dxfId="589" priority="603" operator="between">
      <formula>0.0001</formula>
      <formula>0.9999</formula>
    </cfRule>
  </conditionalFormatting>
  <conditionalFormatting sqref="M668 S668 Y668">
    <cfRule type="cellIs" dxfId="588" priority="602" operator="between">
      <formula>0.0001</formula>
      <formula>9.9999</formula>
    </cfRule>
  </conditionalFormatting>
  <conditionalFormatting sqref="K668 Q668 W668">
    <cfRule type="cellIs" dxfId="587" priority="598" operator="between">
      <formula>400</formula>
      <formula>1500</formula>
    </cfRule>
    <cfRule type="cellIs" dxfId="586" priority="599" operator="between">
      <formula>250</formula>
      <formula>400</formula>
    </cfRule>
    <cfRule type="cellIs" dxfId="585" priority="600" operator="between">
      <formula>60</formula>
      <formula>250</formula>
    </cfRule>
    <cfRule type="cellIs" dxfId="584" priority="601" operator="between">
      <formula>5</formula>
      <formula>60</formula>
    </cfRule>
  </conditionalFormatting>
  <conditionalFormatting sqref="L669:L671 R669:R671 X669:X671">
    <cfRule type="cellIs" dxfId="583" priority="597" operator="between">
      <formula>"0..000."</formula>
      <formula>0.9999</formula>
    </cfRule>
  </conditionalFormatting>
  <conditionalFormatting sqref="L669:L671 R669:R671 X669:X671">
    <cfRule type="cellIs" dxfId="582" priority="596" operator="between">
      <formula>0.0001</formula>
      <formula>0.9999</formula>
    </cfRule>
  </conditionalFormatting>
  <conditionalFormatting sqref="M669:M671 S669:S671 Y669:Y671">
    <cfRule type="cellIs" dxfId="581" priority="595" operator="between">
      <formula>0.0001</formula>
      <formula>9.9999</formula>
    </cfRule>
  </conditionalFormatting>
  <conditionalFormatting sqref="K669:K671 Q669:Q671 W669:W671">
    <cfRule type="cellIs" dxfId="580" priority="591" operator="between">
      <formula>400</formula>
      <formula>1500</formula>
    </cfRule>
    <cfRule type="cellIs" dxfId="579" priority="592" operator="between">
      <formula>250</formula>
      <formula>400</formula>
    </cfRule>
    <cfRule type="cellIs" dxfId="578" priority="593" operator="between">
      <formula>60</formula>
      <formula>250</formula>
    </cfRule>
    <cfRule type="cellIs" dxfId="577" priority="594" operator="between">
      <formula>5</formula>
      <formula>60</formula>
    </cfRule>
  </conditionalFormatting>
  <conditionalFormatting sqref="L672 R672 X672">
    <cfRule type="cellIs" dxfId="576" priority="590" operator="between">
      <formula>"0..000."</formula>
      <formula>0.9999</formula>
    </cfRule>
  </conditionalFormatting>
  <conditionalFormatting sqref="L672 R672 X672">
    <cfRule type="cellIs" dxfId="575" priority="589" operator="between">
      <formula>0.0001</formula>
      <formula>0.9999</formula>
    </cfRule>
  </conditionalFormatting>
  <conditionalFormatting sqref="M672 S672 Y672">
    <cfRule type="cellIs" dxfId="574" priority="588" operator="between">
      <formula>0.0001</formula>
      <formula>9.9999</formula>
    </cfRule>
  </conditionalFormatting>
  <conditionalFormatting sqref="K672 Q672 W672">
    <cfRule type="cellIs" dxfId="573" priority="584" operator="between">
      <formula>400</formula>
      <formula>1500</formula>
    </cfRule>
    <cfRule type="cellIs" dxfId="572" priority="585" operator="between">
      <formula>250</formula>
      <formula>400</formula>
    </cfRule>
    <cfRule type="cellIs" dxfId="571" priority="586" operator="between">
      <formula>60</formula>
      <formula>250</formula>
    </cfRule>
    <cfRule type="cellIs" dxfId="570" priority="587" operator="between">
      <formula>5</formula>
      <formula>60</formula>
    </cfRule>
  </conditionalFormatting>
  <conditionalFormatting sqref="L673 R673 X673">
    <cfRule type="cellIs" dxfId="569" priority="583" operator="between">
      <formula>"0..000."</formula>
      <formula>0.9999</formula>
    </cfRule>
  </conditionalFormatting>
  <conditionalFormatting sqref="L673 R673 X673">
    <cfRule type="cellIs" dxfId="568" priority="582" operator="between">
      <formula>0.0001</formula>
      <formula>0.9999</formula>
    </cfRule>
  </conditionalFormatting>
  <conditionalFormatting sqref="M673 S673 Y673">
    <cfRule type="cellIs" dxfId="567" priority="581" operator="between">
      <formula>0.0001</formula>
      <formula>9.9999</formula>
    </cfRule>
  </conditionalFormatting>
  <conditionalFormatting sqref="K673 Q673 W673">
    <cfRule type="cellIs" dxfId="566" priority="577" operator="between">
      <formula>400</formula>
      <formula>1500</formula>
    </cfRule>
    <cfRule type="cellIs" dxfId="565" priority="578" operator="between">
      <formula>250</formula>
      <formula>400</formula>
    </cfRule>
    <cfRule type="cellIs" dxfId="564" priority="579" operator="between">
      <formula>60</formula>
      <formula>250</formula>
    </cfRule>
    <cfRule type="cellIs" dxfId="563" priority="580" operator="between">
      <formula>5</formula>
      <formula>60</formula>
    </cfRule>
  </conditionalFormatting>
  <conditionalFormatting sqref="L674:L676 R674:R676 X674:X676">
    <cfRule type="cellIs" dxfId="562" priority="576" operator="between">
      <formula>"0..000."</formula>
      <formula>0.9999</formula>
    </cfRule>
  </conditionalFormatting>
  <conditionalFormatting sqref="L674:L676 R674:R676 X674:X676">
    <cfRule type="cellIs" dxfId="561" priority="575" operator="between">
      <formula>0.0001</formula>
      <formula>0.9999</formula>
    </cfRule>
  </conditionalFormatting>
  <conditionalFormatting sqref="M674:M676 S674:S676 Y674:Y676">
    <cfRule type="cellIs" dxfId="560" priority="574" operator="between">
      <formula>0.0001</formula>
      <formula>9.9999</formula>
    </cfRule>
  </conditionalFormatting>
  <conditionalFormatting sqref="K674:K676 Q674:Q676 W674:W676">
    <cfRule type="cellIs" dxfId="559" priority="570" operator="between">
      <formula>400</formula>
      <formula>1500</formula>
    </cfRule>
    <cfRule type="cellIs" dxfId="558" priority="571" operator="between">
      <formula>250</formula>
      <formula>400</formula>
    </cfRule>
    <cfRule type="cellIs" dxfId="557" priority="572" operator="between">
      <formula>60</formula>
      <formula>250</formula>
    </cfRule>
    <cfRule type="cellIs" dxfId="556" priority="573" operator="between">
      <formula>5</formula>
      <formula>60</formula>
    </cfRule>
  </conditionalFormatting>
  <conditionalFormatting sqref="L677 R677 X677">
    <cfRule type="cellIs" dxfId="555" priority="569" operator="between">
      <formula>"0..000."</formula>
      <formula>0.9999</formula>
    </cfRule>
  </conditionalFormatting>
  <conditionalFormatting sqref="L677 R677 X677">
    <cfRule type="cellIs" dxfId="554" priority="568" operator="between">
      <formula>0.0001</formula>
      <formula>0.9999</formula>
    </cfRule>
  </conditionalFormatting>
  <conditionalFormatting sqref="M677 S677 Y677">
    <cfRule type="cellIs" dxfId="553" priority="567" operator="between">
      <formula>0.0001</formula>
      <formula>9.9999</formula>
    </cfRule>
  </conditionalFormatting>
  <conditionalFormatting sqref="K677 Q677 W677">
    <cfRule type="cellIs" dxfId="552" priority="563" operator="between">
      <formula>400</formula>
      <formula>1500</formula>
    </cfRule>
    <cfRule type="cellIs" dxfId="551" priority="564" operator="between">
      <formula>250</formula>
      <formula>400</formula>
    </cfRule>
    <cfRule type="cellIs" dxfId="550" priority="565" operator="between">
      <formula>60</formula>
      <formula>250</formula>
    </cfRule>
    <cfRule type="cellIs" dxfId="549" priority="566" operator="between">
      <formula>5</formula>
      <formula>60</formula>
    </cfRule>
  </conditionalFormatting>
  <conditionalFormatting sqref="L678 R678 X678">
    <cfRule type="cellIs" dxfId="548" priority="562" operator="between">
      <formula>"0..000."</formula>
      <formula>0.9999</formula>
    </cfRule>
  </conditionalFormatting>
  <conditionalFormatting sqref="L678 R678 X678">
    <cfRule type="cellIs" dxfId="547" priority="561" operator="between">
      <formula>0.0001</formula>
      <formula>0.9999</formula>
    </cfRule>
  </conditionalFormatting>
  <conditionalFormatting sqref="M678 S678 Y678">
    <cfRule type="cellIs" dxfId="546" priority="560" operator="between">
      <formula>0.0001</formula>
      <formula>9.9999</formula>
    </cfRule>
  </conditionalFormatting>
  <conditionalFormatting sqref="K678 Q678 W678">
    <cfRule type="cellIs" dxfId="545" priority="556" operator="between">
      <formula>400</formula>
      <formula>1500</formula>
    </cfRule>
    <cfRule type="cellIs" dxfId="544" priority="557" operator="between">
      <formula>250</formula>
      <formula>400</formula>
    </cfRule>
    <cfRule type="cellIs" dxfId="543" priority="558" operator="between">
      <formula>60</formula>
      <formula>250</formula>
    </cfRule>
    <cfRule type="cellIs" dxfId="542" priority="559" operator="between">
      <formula>5</formula>
      <formula>60</formula>
    </cfRule>
  </conditionalFormatting>
  <conditionalFormatting sqref="L679 R679 X679">
    <cfRule type="cellIs" dxfId="541" priority="555" operator="between">
      <formula>"0..000."</formula>
      <formula>0.9999</formula>
    </cfRule>
  </conditionalFormatting>
  <conditionalFormatting sqref="L679 R679 X679">
    <cfRule type="cellIs" dxfId="540" priority="554" operator="between">
      <formula>0.0001</formula>
      <formula>0.9999</formula>
    </cfRule>
  </conditionalFormatting>
  <conditionalFormatting sqref="M679 S679 Y679">
    <cfRule type="cellIs" dxfId="539" priority="553" operator="between">
      <formula>0.0001</formula>
      <formula>9.9999</formula>
    </cfRule>
  </conditionalFormatting>
  <conditionalFormatting sqref="K679 Q679 W679">
    <cfRule type="cellIs" dxfId="538" priority="549" operator="between">
      <formula>400</formula>
      <formula>1500</formula>
    </cfRule>
    <cfRule type="cellIs" dxfId="537" priority="550" operator="between">
      <formula>250</formula>
      <formula>400</formula>
    </cfRule>
    <cfRule type="cellIs" dxfId="536" priority="551" operator="between">
      <formula>60</formula>
      <formula>250</formula>
    </cfRule>
    <cfRule type="cellIs" dxfId="535" priority="552" operator="between">
      <formula>5</formula>
      <formula>60</formula>
    </cfRule>
  </conditionalFormatting>
  <conditionalFormatting sqref="L682 R682 X682">
    <cfRule type="cellIs" dxfId="534" priority="548" operator="between">
      <formula>"0..000."</formula>
      <formula>0.9999</formula>
    </cfRule>
  </conditionalFormatting>
  <conditionalFormatting sqref="L682 R682 X682">
    <cfRule type="cellIs" dxfId="533" priority="547" operator="between">
      <formula>0.0001</formula>
      <formula>0.9999</formula>
    </cfRule>
  </conditionalFormatting>
  <conditionalFormatting sqref="M682 S682 Y682">
    <cfRule type="cellIs" dxfId="532" priority="546" operator="between">
      <formula>0.0001</formula>
      <formula>9.9999</formula>
    </cfRule>
  </conditionalFormatting>
  <conditionalFormatting sqref="K682 Q682 W682">
    <cfRule type="cellIs" dxfId="531" priority="542" operator="between">
      <formula>400</formula>
      <formula>1500</formula>
    </cfRule>
    <cfRule type="cellIs" dxfId="530" priority="543" operator="between">
      <formula>250</formula>
      <formula>400</formula>
    </cfRule>
    <cfRule type="cellIs" dxfId="529" priority="544" operator="between">
      <formula>60</formula>
      <formula>250</formula>
    </cfRule>
    <cfRule type="cellIs" dxfId="528" priority="545" operator="between">
      <formula>5</formula>
      <formula>60</formula>
    </cfRule>
  </conditionalFormatting>
  <conditionalFormatting sqref="L683 R683 X683">
    <cfRule type="cellIs" dxfId="527" priority="541" operator="between">
      <formula>"0..000."</formula>
      <formula>0.9999</formula>
    </cfRule>
  </conditionalFormatting>
  <conditionalFormatting sqref="L683 R683 X683">
    <cfRule type="cellIs" dxfId="526" priority="540" operator="between">
      <formula>0.0001</formula>
      <formula>0.9999</formula>
    </cfRule>
  </conditionalFormatting>
  <conditionalFormatting sqref="M683 S683 Y683">
    <cfRule type="cellIs" dxfId="525" priority="539" operator="between">
      <formula>0.0001</formula>
      <formula>9.9999</formula>
    </cfRule>
  </conditionalFormatting>
  <conditionalFormatting sqref="K683 Q683 W683">
    <cfRule type="cellIs" dxfId="524" priority="535" operator="between">
      <formula>400</formula>
      <formula>1500</formula>
    </cfRule>
    <cfRule type="cellIs" dxfId="523" priority="536" operator="between">
      <formula>250</formula>
      <formula>400</formula>
    </cfRule>
    <cfRule type="cellIs" dxfId="522" priority="537" operator="between">
      <formula>60</formula>
      <formula>250</formula>
    </cfRule>
    <cfRule type="cellIs" dxfId="521" priority="538" operator="between">
      <formula>5</formula>
      <formula>60</formula>
    </cfRule>
  </conditionalFormatting>
  <conditionalFormatting sqref="L684 R684 X684">
    <cfRule type="cellIs" dxfId="520" priority="534" operator="between">
      <formula>"0..000."</formula>
      <formula>0.9999</formula>
    </cfRule>
  </conditionalFormatting>
  <conditionalFormatting sqref="L684 R684 X684">
    <cfRule type="cellIs" dxfId="519" priority="533" operator="between">
      <formula>0.0001</formula>
      <formula>0.9999</formula>
    </cfRule>
  </conditionalFormatting>
  <conditionalFormatting sqref="M684 S684 Y684">
    <cfRule type="cellIs" dxfId="518" priority="532" operator="between">
      <formula>0.0001</formula>
      <formula>9.9999</formula>
    </cfRule>
  </conditionalFormatting>
  <conditionalFormatting sqref="K684 Q684 W684">
    <cfRule type="cellIs" dxfId="517" priority="528" operator="between">
      <formula>400</formula>
      <formula>1500</formula>
    </cfRule>
    <cfRule type="cellIs" dxfId="516" priority="529" operator="between">
      <formula>250</formula>
      <formula>400</formula>
    </cfRule>
    <cfRule type="cellIs" dxfId="515" priority="530" operator="between">
      <formula>60</formula>
      <formula>250</formula>
    </cfRule>
    <cfRule type="cellIs" dxfId="514" priority="531" operator="between">
      <formula>5</formula>
      <formula>60</formula>
    </cfRule>
  </conditionalFormatting>
  <conditionalFormatting sqref="L685 R685 X685">
    <cfRule type="cellIs" dxfId="513" priority="527" operator="between">
      <formula>"0..000."</formula>
      <formula>0.9999</formula>
    </cfRule>
  </conditionalFormatting>
  <conditionalFormatting sqref="L685 R685 X685">
    <cfRule type="cellIs" dxfId="512" priority="526" operator="between">
      <formula>0.0001</formula>
      <formula>0.9999</formula>
    </cfRule>
  </conditionalFormatting>
  <conditionalFormatting sqref="M685 S685 Y685">
    <cfRule type="cellIs" dxfId="511" priority="525" operator="between">
      <formula>0.0001</formula>
      <formula>9.9999</formula>
    </cfRule>
  </conditionalFormatting>
  <conditionalFormatting sqref="K685 Q685 W685">
    <cfRule type="cellIs" dxfId="510" priority="521" operator="between">
      <formula>400</formula>
      <formula>1500</formula>
    </cfRule>
    <cfRule type="cellIs" dxfId="509" priority="522" operator="between">
      <formula>250</formula>
      <formula>400</formula>
    </cfRule>
    <cfRule type="cellIs" dxfId="508" priority="523" operator="between">
      <formula>60</formula>
      <formula>250</formula>
    </cfRule>
    <cfRule type="cellIs" dxfId="507" priority="524" operator="between">
      <formula>5</formula>
      <formula>60</formula>
    </cfRule>
  </conditionalFormatting>
  <conditionalFormatting sqref="L688 R688 X688">
    <cfRule type="cellIs" dxfId="506" priority="520" operator="between">
      <formula>"0..000."</formula>
      <formula>0.9999</formula>
    </cfRule>
  </conditionalFormatting>
  <conditionalFormatting sqref="L688 R688 X688">
    <cfRule type="cellIs" dxfId="505" priority="519" operator="between">
      <formula>0.0001</formula>
      <formula>0.9999</formula>
    </cfRule>
  </conditionalFormatting>
  <conditionalFormatting sqref="M688 S688 Y688">
    <cfRule type="cellIs" dxfId="504" priority="518" operator="between">
      <formula>0.0001</formula>
      <formula>9.9999</formula>
    </cfRule>
  </conditionalFormatting>
  <conditionalFormatting sqref="K688 Q688 W688">
    <cfRule type="cellIs" dxfId="503" priority="514" operator="between">
      <formula>400</formula>
      <formula>1500</formula>
    </cfRule>
    <cfRule type="cellIs" dxfId="502" priority="515" operator="between">
      <formula>250</formula>
      <formula>400</formula>
    </cfRule>
    <cfRule type="cellIs" dxfId="501" priority="516" operator="between">
      <formula>60</formula>
      <formula>250</formula>
    </cfRule>
    <cfRule type="cellIs" dxfId="500" priority="517" operator="between">
      <formula>5</formula>
      <formula>60</formula>
    </cfRule>
  </conditionalFormatting>
  <conditionalFormatting sqref="L689:L691 R689:R691 X689:X691">
    <cfRule type="cellIs" dxfId="499" priority="513" operator="between">
      <formula>"0..000."</formula>
      <formula>0.9999</formula>
    </cfRule>
  </conditionalFormatting>
  <conditionalFormatting sqref="L689:L691 R689:R691 X689:X691">
    <cfRule type="cellIs" dxfId="498" priority="512" operator="between">
      <formula>0.0001</formula>
      <formula>0.9999</formula>
    </cfRule>
  </conditionalFormatting>
  <conditionalFormatting sqref="M689:M691 S689:S691 Y689:Y691">
    <cfRule type="cellIs" dxfId="497" priority="511" operator="between">
      <formula>0.0001</formula>
      <formula>9.9999</formula>
    </cfRule>
  </conditionalFormatting>
  <conditionalFormatting sqref="K689:K691 Q689:Q691 W689:W691">
    <cfRule type="cellIs" dxfId="496" priority="507" operator="between">
      <formula>400</formula>
      <formula>1500</formula>
    </cfRule>
    <cfRule type="cellIs" dxfId="495" priority="508" operator="between">
      <formula>250</formula>
      <formula>400</formula>
    </cfRule>
    <cfRule type="cellIs" dxfId="494" priority="509" operator="between">
      <formula>60</formula>
      <formula>250</formula>
    </cfRule>
    <cfRule type="cellIs" dxfId="493" priority="510" operator="between">
      <formula>5</formula>
      <formula>60</formula>
    </cfRule>
  </conditionalFormatting>
  <conditionalFormatting sqref="L692:L693 R692:R693 X692:X693">
    <cfRule type="cellIs" dxfId="492" priority="506" operator="between">
      <formula>"0..000."</formula>
      <formula>0.9999</formula>
    </cfRule>
  </conditionalFormatting>
  <conditionalFormatting sqref="L692:L693 R692:R693 X692:X693">
    <cfRule type="cellIs" dxfId="491" priority="505" operator="between">
      <formula>0.0001</formula>
      <formula>0.9999</formula>
    </cfRule>
  </conditionalFormatting>
  <conditionalFormatting sqref="M692:M693 S692:S693 Y692:Y693">
    <cfRule type="cellIs" dxfId="490" priority="504" operator="between">
      <formula>0.0001</formula>
      <formula>9.9999</formula>
    </cfRule>
  </conditionalFormatting>
  <conditionalFormatting sqref="K692:K693 Q692:Q693 W692:W693">
    <cfRule type="cellIs" dxfId="489" priority="500" operator="between">
      <formula>400</formula>
      <formula>1500</formula>
    </cfRule>
    <cfRule type="cellIs" dxfId="488" priority="501" operator="between">
      <formula>250</formula>
      <formula>400</formula>
    </cfRule>
    <cfRule type="cellIs" dxfId="487" priority="502" operator="between">
      <formula>60</formula>
      <formula>250</formula>
    </cfRule>
    <cfRule type="cellIs" dxfId="486" priority="503" operator="between">
      <formula>5</formula>
      <formula>60</formula>
    </cfRule>
  </conditionalFormatting>
  <conditionalFormatting sqref="L698 R698 X698">
    <cfRule type="cellIs" dxfId="485" priority="478" operator="between">
      <formula>"0..000."</formula>
      <formula>0.9999</formula>
    </cfRule>
  </conditionalFormatting>
  <conditionalFormatting sqref="L698 R698 X698">
    <cfRule type="cellIs" dxfId="484" priority="477" operator="between">
      <formula>0.0001</formula>
      <formula>0.9999</formula>
    </cfRule>
  </conditionalFormatting>
  <conditionalFormatting sqref="M698 S698 Y698">
    <cfRule type="cellIs" dxfId="483" priority="476" operator="between">
      <formula>0.0001</formula>
      <formula>9.9999</formula>
    </cfRule>
  </conditionalFormatting>
  <conditionalFormatting sqref="K698 Q698 W698">
    <cfRule type="cellIs" dxfId="482" priority="472" operator="between">
      <formula>400</formula>
      <formula>1500</formula>
    </cfRule>
    <cfRule type="cellIs" dxfId="481" priority="473" operator="between">
      <formula>250</formula>
      <formula>400</formula>
    </cfRule>
    <cfRule type="cellIs" dxfId="480" priority="474" operator="between">
      <formula>60</formula>
      <formula>250</formula>
    </cfRule>
    <cfRule type="cellIs" dxfId="479" priority="475" operator="between">
      <formula>5</formula>
      <formula>60</formula>
    </cfRule>
  </conditionalFormatting>
  <conditionalFormatting sqref="L694:L696 R694:R696 X694:X696">
    <cfRule type="cellIs" dxfId="478" priority="492" operator="between">
      <formula>"0..000."</formula>
      <formula>0.9999</formula>
    </cfRule>
  </conditionalFormatting>
  <conditionalFormatting sqref="L694:L696 R694:R696 X694:X696">
    <cfRule type="cellIs" dxfId="477" priority="491" operator="between">
      <formula>0.0001</formula>
      <formula>0.9999</formula>
    </cfRule>
  </conditionalFormatting>
  <conditionalFormatting sqref="M694:M696 S694:S696 Y694:Y696">
    <cfRule type="cellIs" dxfId="476" priority="490" operator="between">
      <formula>0.0001</formula>
      <formula>9.9999</formula>
    </cfRule>
  </conditionalFormatting>
  <conditionalFormatting sqref="K694:K696 Q694:Q696 W694:W696">
    <cfRule type="cellIs" dxfId="475" priority="486" operator="between">
      <formula>400</formula>
      <formula>1500</formula>
    </cfRule>
    <cfRule type="cellIs" dxfId="474" priority="487" operator="between">
      <formula>250</formula>
      <formula>400</formula>
    </cfRule>
    <cfRule type="cellIs" dxfId="473" priority="488" operator="between">
      <formula>60</formula>
      <formula>250</formula>
    </cfRule>
    <cfRule type="cellIs" dxfId="472" priority="489" operator="between">
      <formula>5</formula>
      <formula>60</formula>
    </cfRule>
  </conditionalFormatting>
  <conditionalFormatting sqref="L697 R697 X697">
    <cfRule type="cellIs" dxfId="471" priority="485" operator="between">
      <formula>"0..000."</formula>
      <formula>0.9999</formula>
    </cfRule>
  </conditionalFormatting>
  <conditionalFormatting sqref="L697 R697 X697">
    <cfRule type="cellIs" dxfId="470" priority="484" operator="between">
      <formula>0.0001</formula>
      <formula>0.9999</formula>
    </cfRule>
  </conditionalFormatting>
  <conditionalFormatting sqref="M697 S697 Y697">
    <cfRule type="cellIs" dxfId="469" priority="483" operator="between">
      <formula>0.0001</formula>
      <formula>9.9999</formula>
    </cfRule>
  </conditionalFormatting>
  <conditionalFormatting sqref="K697 Q697 W697">
    <cfRule type="cellIs" dxfId="468" priority="479" operator="between">
      <formula>400</formula>
      <formula>1500</formula>
    </cfRule>
    <cfRule type="cellIs" dxfId="467" priority="480" operator="between">
      <formula>250</formula>
      <formula>400</formula>
    </cfRule>
    <cfRule type="cellIs" dxfId="466" priority="481" operator="between">
      <formula>60</formula>
      <formula>250</formula>
    </cfRule>
    <cfRule type="cellIs" dxfId="465" priority="482" operator="between">
      <formula>5</formula>
      <formula>60</formula>
    </cfRule>
  </conditionalFormatting>
  <conditionalFormatting sqref="L699:L701 R699:R701 X699:X701">
    <cfRule type="cellIs" dxfId="464" priority="471" operator="between">
      <formula>"0..000."</formula>
      <formula>0.9999</formula>
    </cfRule>
  </conditionalFormatting>
  <conditionalFormatting sqref="L699:L701 R699:R701 X699:X701">
    <cfRule type="cellIs" dxfId="463" priority="470" operator="between">
      <formula>0.0001</formula>
      <formula>0.9999</formula>
    </cfRule>
  </conditionalFormatting>
  <conditionalFormatting sqref="M699:M701 S699:S701 Y699:Y701">
    <cfRule type="cellIs" dxfId="462" priority="469" operator="between">
      <formula>0.0001</formula>
      <formula>9.9999</formula>
    </cfRule>
  </conditionalFormatting>
  <conditionalFormatting sqref="K699:K701 Q699:Q701 W699:W701">
    <cfRule type="cellIs" dxfId="461" priority="465" operator="between">
      <formula>400</formula>
      <formula>1500</formula>
    </cfRule>
    <cfRule type="cellIs" dxfId="460" priority="466" operator="between">
      <formula>250</formula>
      <formula>400</formula>
    </cfRule>
    <cfRule type="cellIs" dxfId="459" priority="467" operator="between">
      <formula>60</formula>
      <formula>250</formula>
    </cfRule>
    <cfRule type="cellIs" dxfId="458" priority="468" operator="between">
      <formula>5</formula>
      <formula>60</formula>
    </cfRule>
  </conditionalFormatting>
  <conditionalFormatting sqref="L702:L703 R702:R703 X702:X703">
    <cfRule type="cellIs" dxfId="457" priority="464" operator="between">
      <formula>"0..000."</formula>
      <formula>0.9999</formula>
    </cfRule>
  </conditionalFormatting>
  <conditionalFormatting sqref="L702:L703 R702:R703 X702:X703">
    <cfRule type="cellIs" dxfId="456" priority="463" operator="between">
      <formula>0.0001</formula>
      <formula>0.9999</formula>
    </cfRule>
  </conditionalFormatting>
  <conditionalFormatting sqref="M702:M703 S702:S703 Y702:Y703">
    <cfRule type="cellIs" dxfId="455" priority="462" operator="between">
      <formula>0.0001</formula>
      <formula>9.9999</formula>
    </cfRule>
  </conditionalFormatting>
  <conditionalFormatting sqref="K702:K703 Q702:Q703 W702:W703">
    <cfRule type="cellIs" dxfId="454" priority="458" operator="between">
      <formula>400</formula>
      <formula>1500</formula>
    </cfRule>
    <cfRule type="cellIs" dxfId="453" priority="459" operator="between">
      <formula>250</formula>
      <formula>400</formula>
    </cfRule>
    <cfRule type="cellIs" dxfId="452" priority="460" operator="between">
      <formula>60</formula>
      <formula>250</formula>
    </cfRule>
    <cfRule type="cellIs" dxfId="451" priority="461" operator="between">
      <formula>5</formula>
      <formula>60</formula>
    </cfRule>
  </conditionalFormatting>
  <conditionalFormatting sqref="L704:L706 R704:R706 X704:X706">
    <cfRule type="cellIs" dxfId="450" priority="457" operator="between">
      <formula>"0..000."</formula>
      <formula>0.9999</formula>
    </cfRule>
  </conditionalFormatting>
  <conditionalFormatting sqref="L704:L706 R704:R706 X704:X706">
    <cfRule type="cellIs" dxfId="449" priority="456" operator="between">
      <formula>0.0001</formula>
      <formula>0.9999</formula>
    </cfRule>
  </conditionalFormatting>
  <conditionalFormatting sqref="M704:M706 S704:S706 Y704:Y706">
    <cfRule type="cellIs" dxfId="448" priority="455" operator="between">
      <formula>0.0001</formula>
      <formula>9.9999</formula>
    </cfRule>
  </conditionalFormatting>
  <conditionalFormatting sqref="K704:K706 Q704:Q706 W704:W706">
    <cfRule type="cellIs" dxfId="447" priority="451" operator="between">
      <formula>400</formula>
      <formula>1500</formula>
    </cfRule>
    <cfRule type="cellIs" dxfId="446" priority="452" operator="between">
      <formula>250</formula>
      <formula>400</formula>
    </cfRule>
    <cfRule type="cellIs" dxfId="445" priority="453" operator="between">
      <formula>60</formula>
      <formula>250</formula>
    </cfRule>
    <cfRule type="cellIs" dxfId="444" priority="454" operator="between">
      <formula>5</formula>
      <formula>60</formula>
    </cfRule>
  </conditionalFormatting>
  <conditionalFormatting sqref="L707:L710 R707:R710 X707:X710">
    <cfRule type="cellIs" dxfId="443" priority="450" operator="between">
      <formula>"0..000."</formula>
      <formula>0.9999</formula>
    </cfRule>
  </conditionalFormatting>
  <conditionalFormatting sqref="L707:L710 R707:R710 X707:X710">
    <cfRule type="cellIs" dxfId="442" priority="449" operator="between">
      <formula>0.0001</formula>
      <formula>0.9999</formula>
    </cfRule>
  </conditionalFormatting>
  <conditionalFormatting sqref="M707:M710 S707:S710 Y707:Y710">
    <cfRule type="cellIs" dxfId="441" priority="448" operator="between">
      <formula>0.0001</formula>
      <formula>9.9999</formula>
    </cfRule>
  </conditionalFormatting>
  <conditionalFormatting sqref="K707:K710 Q707:Q710 W707:W710">
    <cfRule type="cellIs" dxfId="440" priority="444" operator="between">
      <formula>400</formula>
      <formula>1500</formula>
    </cfRule>
    <cfRule type="cellIs" dxfId="439" priority="445" operator="between">
      <formula>250</formula>
      <formula>400</formula>
    </cfRule>
    <cfRule type="cellIs" dxfId="438" priority="446" operator="between">
      <formula>60</formula>
      <formula>250</formula>
    </cfRule>
    <cfRule type="cellIs" dxfId="437" priority="447" operator="between">
      <formula>5</formula>
      <formula>60</formula>
    </cfRule>
  </conditionalFormatting>
  <conditionalFormatting sqref="L711:L715 R711:R715 X711:X715">
    <cfRule type="cellIs" dxfId="436" priority="443" operator="between">
      <formula>"0..000."</formula>
      <formula>0.9999</formula>
    </cfRule>
  </conditionalFormatting>
  <conditionalFormatting sqref="L711:L715 R711:R715 X711:X715">
    <cfRule type="cellIs" dxfId="435" priority="442" operator="between">
      <formula>0.0001</formula>
      <formula>0.9999</formula>
    </cfRule>
  </conditionalFormatting>
  <conditionalFormatting sqref="M711:M715 S711:S715 Y711:Y715">
    <cfRule type="cellIs" dxfId="434" priority="441" operator="between">
      <formula>0.0001</formula>
      <formula>9.9999</formula>
    </cfRule>
  </conditionalFormatting>
  <conditionalFormatting sqref="K711:K715 Q711:Q715 W711:W715">
    <cfRule type="cellIs" dxfId="433" priority="437" operator="between">
      <formula>400</formula>
      <formula>1500</formula>
    </cfRule>
    <cfRule type="cellIs" dxfId="432" priority="438" operator="between">
      <formula>250</formula>
      <formula>400</formula>
    </cfRule>
    <cfRule type="cellIs" dxfId="431" priority="439" operator="between">
      <formula>60</formula>
      <formula>250</formula>
    </cfRule>
    <cfRule type="cellIs" dxfId="430" priority="440" operator="between">
      <formula>5</formula>
      <formula>60</formula>
    </cfRule>
  </conditionalFormatting>
  <conditionalFormatting sqref="L716:L718 R716:R718 X716:X718">
    <cfRule type="cellIs" dxfId="429" priority="436" operator="between">
      <formula>"0..000."</formula>
      <formula>0.9999</formula>
    </cfRule>
  </conditionalFormatting>
  <conditionalFormatting sqref="L716:L718 R716:R718 X716:X718">
    <cfRule type="cellIs" dxfId="428" priority="435" operator="between">
      <formula>0.0001</formula>
      <formula>0.9999</formula>
    </cfRule>
  </conditionalFormatting>
  <conditionalFormatting sqref="M716:M718 S716:S718 Y716:Y718">
    <cfRule type="cellIs" dxfId="427" priority="434" operator="between">
      <formula>0.0001</formula>
      <formula>9.9999</formula>
    </cfRule>
  </conditionalFormatting>
  <conditionalFormatting sqref="K716:K718 Q716:Q718 W716:W718">
    <cfRule type="cellIs" dxfId="426" priority="430" operator="between">
      <formula>400</formula>
      <formula>1500</formula>
    </cfRule>
    <cfRule type="cellIs" dxfId="425" priority="431" operator="between">
      <formula>250</formula>
      <formula>400</formula>
    </cfRule>
    <cfRule type="cellIs" dxfId="424" priority="432" operator="between">
      <formula>60</formula>
      <formula>250</formula>
    </cfRule>
    <cfRule type="cellIs" dxfId="423" priority="433" operator="between">
      <formula>5</formula>
      <formula>60</formula>
    </cfRule>
  </conditionalFormatting>
  <conditionalFormatting sqref="L719:L721 R719:R721 X719:X721">
    <cfRule type="cellIs" dxfId="422" priority="429" operator="between">
      <formula>"0..000."</formula>
      <formula>0.9999</formula>
    </cfRule>
  </conditionalFormatting>
  <conditionalFormatting sqref="L719:L721 R719:R721 X719:X721">
    <cfRule type="cellIs" dxfId="421" priority="428" operator="between">
      <formula>0.0001</formula>
      <formula>0.9999</formula>
    </cfRule>
  </conditionalFormatting>
  <conditionalFormatting sqref="M719:M721 S719:S721 Y719:Y721">
    <cfRule type="cellIs" dxfId="420" priority="427" operator="between">
      <formula>0.0001</formula>
      <formula>9.9999</formula>
    </cfRule>
  </conditionalFormatting>
  <conditionalFormatting sqref="K719:K721 Q719:Q721 W719:W721">
    <cfRule type="cellIs" dxfId="419" priority="423" operator="between">
      <formula>400</formula>
      <formula>1500</formula>
    </cfRule>
    <cfRule type="cellIs" dxfId="418" priority="424" operator="between">
      <formula>250</formula>
      <formula>400</formula>
    </cfRule>
    <cfRule type="cellIs" dxfId="417" priority="425" operator="between">
      <formula>60</formula>
      <formula>250</formula>
    </cfRule>
    <cfRule type="cellIs" dxfId="416" priority="426" operator="between">
      <formula>5</formula>
      <formula>60</formula>
    </cfRule>
  </conditionalFormatting>
  <conditionalFormatting sqref="L722:L723 R722:R723 X722:X723">
    <cfRule type="cellIs" dxfId="415" priority="422" operator="between">
      <formula>"0..000."</formula>
      <formula>0.9999</formula>
    </cfRule>
  </conditionalFormatting>
  <conditionalFormatting sqref="L722:L723 R722:R723 X722:X723">
    <cfRule type="cellIs" dxfId="414" priority="421" operator="between">
      <formula>0.0001</formula>
      <formula>0.9999</formula>
    </cfRule>
  </conditionalFormatting>
  <conditionalFormatting sqref="M722:M723 S722:S723 Y722:Y723">
    <cfRule type="cellIs" dxfId="413" priority="420" operator="between">
      <formula>0.0001</formula>
      <formula>9.9999</formula>
    </cfRule>
  </conditionalFormatting>
  <conditionalFormatting sqref="K722:K723 Q722:Q723 W722:W723">
    <cfRule type="cellIs" dxfId="412" priority="416" operator="between">
      <formula>400</formula>
      <formula>1500</formula>
    </cfRule>
    <cfRule type="cellIs" dxfId="411" priority="417" operator="between">
      <formula>250</formula>
      <formula>400</formula>
    </cfRule>
    <cfRule type="cellIs" dxfId="410" priority="418" operator="between">
      <formula>60</formula>
      <formula>250</formula>
    </cfRule>
    <cfRule type="cellIs" dxfId="409" priority="419" operator="between">
      <formula>5</formula>
      <formula>60</formula>
    </cfRule>
  </conditionalFormatting>
  <conditionalFormatting sqref="L724 R724 X724">
    <cfRule type="cellIs" dxfId="408" priority="415" operator="between">
      <formula>"0..000."</formula>
      <formula>0.9999</formula>
    </cfRule>
  </conditionalFormatting>
  <conditionalFormatting sqref="L724 R724 X724">
    <cfRule type="cellIs" dxfId="407" priority="414" operator="between">
      <formula>0.0001</formula>
      <formula>0.9999</formula>
    </cfRule>
  </conditionalFormatting>
  <conditionalFormatting sqref="M724 S724 Y724">
    <cfRule type="cellIs" dxfId="406" priority="413" operator="between">
      <formula>0.0001</formula>
      <formula>9.9999</formula>
    </cfRule>
  </conditionalFormatting>
  <conditionalFormatting sqref="K724 Q724 W724">
    <cfRule type="cellIs" dxfId="405" priority="409" operator="between">
      <formula>400</formula>
      <formula>1500</formula>
    </cfRule>
    <cfRule type="cellIs" dxfId="404" priority="410" operator="between">
      <formula>250</formula>
      <formula>400</formula>
    </cfRule>
    <cfRule type="cellIs" dxfId="403" priority="411" operator="between">
      <formula>60</formula>
      <formula>250</formula>
    </cfRule>
    <cfRule type="cellIs" dxfId="402" priority="412" operator="between">
      <formula>5</formula>
      <formula>60</formula>
    </cfRule>
  </conditionalFormatting>
  <conditionalFormatting sqref="L725 R725 X725">
    <cfRule type="cellIs" dxfId="401" priority="408" operator="between">
      <formula>"0..000."</formula>
      <formula>0.9999</formula>
    </cfRule>
  </conditionalFormatting>
  <conditionalFormatting sqref="L725 R725 X725">
    <cfRule type="cellIs" dxfId="400" priority="407" operator="between">
      <formula>0.0001</formula>
      <formula>0.9999</formula>
    </cfRule>
  </conditionalFormatting>
  <conditionalFormatting sqref="M725 S725 Y725">
    <cfRule type="cellIs" dxfId="399" priority="406" operator="between">
      <formula>0.0001</formula>
      <formula>9.9999</formula>
    </cfRule>
  </conditionalFormatting>
  <conditionalFormatting sqref="K725 Q725 W725">
    <cfRule type="cellIs" dxfId="398" priority="402" operator="between">
      <formula>400</formula>
      <formula>1500</formula>
    </cfRule>
    <cfRule type="cellIs" dxfId="397" priority="403" operator="between">
      <formula>250</formula>
      <formula>400</formula>
    </cfRule>
    <cfRule type="cellIs" dxfId="396" priority="404" operator="between">
      <formula>60</formula>
      <formula>250</formula>
    </cfRule>
    <cfRule type="cellIs" dxfId="395" priority="405" operator="between">
      <formula>5</formula>
      <formula>60</formula>
    </cfRule>
  </conditionalFormatting>
  <conditionalFormatting sqref="L726:L727 R726:R727 X726:X727">
    <cfRule type="cellIs" dxfId="394" priority="401" operator="between">
      <formula>"0..000."</formula>
      <formula>0.9999</formula>
    </cfRule>
  </conditionalFormatting>
  <conditionalFormatting sqref="L726:L727 R726:R727 X726:X727">
    <cfRule type="cellIs" dxfId="393" priority="400" operator="between">
      <formula>0.0001</formula>
      <formula>0.9999</formula>
    </cfRule>
  </conditionalFormatting>
  <conditionalFormatting sqref="M726:M727 S726:S727 Y726:Y727">
    <cfRule type="cellIs" dxfId="392" priority="399" operator="between">
      <formula>0.0001</formula>
      <formula>9.9999</formula>
    </cfRule>
  </conditionalFormatting>
  <conditionalFormatting sqref="K726:K727 Q726:Q727 W726:W727">
    <cfRule type="cellIs" dxfId="391" priority="395" operator="between">
      <formula>400</formula>
      <formula>1500</formula>
    </cfRule>
    <cfRule type="cellIs" dxfId="390" priority="396" operator="between">
      <formula>250</formula>
      <formula>400</formula>
    </cfRule>
    <cfRule type="cellIs" dxfId="389" priority="397" operator="between">
      <formula>60</formula>
      <formula>250</formula>
    </cfRule>
    <cfRule type="cellIs" dxfId="388" priority="398" operator="between">
      <formula>5</formula>
      <formula>60</formula>
    </cfRule>
  </conditionalFormatting>
  <conditionalFormatting sqref="L728:L729 R728:R729 X728:X729">
    <cfRule type="cellIs" dxfId="387" priority="394" operator="between">
      <formula>"0..000."</formula>
      <formula>0.9999</formula>
    </cfRule>
  </conditionalFormatting>
  <conditionalFormatting sqref="L728:L729 R728:R729 X728:X729">
    <cfRule type="cellIs" dxfId="386" priority="393" operator="between">
      <formula>0.0001</formula>
      <formula>0.9999</formula>
    </cfRule>
  </conditionalFormatting>
  <conditionalFormatting sqref="M728:M729 S728:S729 Y728:Y729">
    <cfRule type="cellIs" dxfId="385" priority="392" operator="between">
      <formula>0.0001</formula>
      <formula>9.9999</formula>
    </cfRule>
  </conditionalFormatting>
  <conditionalFormatting sqref="K728:K729 Q728:Q729 W728:W729">
    <cfRule type="cellIs" dxfId="384" priority="388" operator="between">
      <formula>400</formula>
      <formula>1500</formula>
    </cfRule>
    <cfRule type="cellIs" dxfId="383" priority="389" operator="between">
      <formula>250</formula>
      <formula>400</formula>
    </cfRule>
    <cfRule type="cellIs" dxfId="382" priority="390" operator="between">
      <formula>60</formula>
      <formula>250</formula>
    </cfRule>
    <cfRule type="cellIs" dxfId="381" priority="391" operator="between">
      <formula>5</formula>
      <formula>60</formula>
    </cfRule>
  </conditionalFormatting>
  <conditionalFormatting sqref="L730:L732 R730:R732 X730:X732">
    <cfRule type="cellIs" dxfId="380" priority="387" operator="between">
      <formula>"0..000."</formula>
      <formula>0.9999</formula>
    </cfRule>
  </conditionalFormatting>
  <conditionalFormatting sqref="L730:L732 R730:R732 X730:X732">
    <cfRule type="cellIs" dxfId="379" priority="386" operator="between">
      <formula>0.0001</formula>
      <formula>0.9999</formula>
    </cfRule>
  </conditionalFormatting>
  <conditionalFormatting sqref="M730:M732 S730:S732 Y730:Y732">
    <cfRule type="cellIs" dxfId="378" priority="385" operator="between">
      <formula>0.0001</formula>
      <formula>9.9999</formula>
    </cfRule>
  </conditionalFormatting>
  <conditionalFormatting sqref="K730:K732 Q730:Q732 W730:W732">
    <cfRule type="cellIs" dxfId="377" priority="381" operator="between">
      <formula>400</formula>
      <formula>1500</formula>
    </cfRule>
    <cfRule type="cellIs" dxfId="376" priority="382" operator="between">
      <formula>250</formula>
      <formula>400</formula>
    </cfRule>
    <cfRule type="cellIs" dxfId="375" priority="383" operator="between">
      <formula>60</formula>
      <formula>250</formula>
    </cfRule>
    <cfRule type="cellIs" dxfId="374" priority="384" operator="between">
      <formula>5</formula>
      <formula>60</formula>
    </cfRule>
  </conditionalFormatting>
  <conditionalFormatting sqref="L733:L734 R733:R734 X733:X734">
    <cfRule type="cellIs" dxfId="373" priority="380" operator="between">
      <formula>"0..000."</formula>
      <formula>0.9999</formula>
    </cfRule>
  </conditionalFormatting>
  <conditionalFormatting sqref="L733:L734 R733:R734 X733:X734">
    <cfRule type="cellIs" dxfId="372" priority="379" operator="between">
      <formula>0.0001</formula>
      <formula>0.9999</formula>
    </cfRule>
  </conditionalFormatting>
  <conditionalFormatting sqref="M733:M734 S733:S734 Y733:Y734">
    <cfRule type="cellIs" dxfId="371" priority="378" operator="between">
      <formula>0.0001</formula>
      <formula>9.9999</formula>
    </cfRule>
  </conditionalFormatting>
  <conditionalFormatting sqref="K733:K734 Q733:Q734 W733:W734">
    <cfRule type="cellIs" dxfId="370" priority="374" operator="between">
      <formula>400</formula>
      <formula>1500</formula>
    </cfRule>
    <cfRule type="cellIs" dxfId="369" priority="375" operator="between">
      <formula>250</formula>
      <formula>400</formula>
    </cfRule>
    <cfRule type="cellIs" dxfId="368" priority="376" operator="between">
      <formula>60</formula>
      <formula>250</formula>
    </cfRule>
    <cfRule type="cellIs" dxfId="367" priority="377" operator="between">
      <formula>5</formula>
      <formula>60</formula>
    </cfRule>
  </conditionalFormatting>
  <conditionalFormatting sqref="L735:L737 R735:R737 X735:X737">
    <cfRule type="cellIs" dxfId="366" priority="373" operator="between">
      <formula>"0..000."</formula>
      <formula>0.9999</formula>
    </cfRule>
  </conditionalFormatting>
  <conditionalFormatting sqref="L735:L737 R735:R737 X735:X737">
    <cfRule type="cellIs" dxfId="365" priority="372" operator="between">
      <formula>0.0001</formula>
      <formula>0.9999</formula>
    </cfRule>
  </conditionalFormatting>
  <conditionalFormatting sqref="M735:M737 S735:S737 Y735:Y737">
    <cfRule type="cellIs" dxfId="364" priority="371" operator="between">
      <formula>0.0001</formula>
      <formula>9.9999</formula>
    </cfRule>
  </conditionalFormatting>
  <conditionalFormatting sqref="K735:K737 Q735:Q737 W735:W737">
    <cfRule type="cellIs" dxfId="363" priority="367" operator="between">
      <formula>400</formula>
      <formula>1500</formula>
    </cfRule>
    <cfRule type="cellIs" dxfId="362" priority="368" operator="between">
      <formula>250</formula>
      <formula>400</formula>
    </cfRule>
    <cfRule type="cellIs" dxfId="361" priority="369" operator="between">
      <formula>60</formula>
      <formula>250</formula>
    </cfRule>
    <cfRule type="cellIs" dxfId="360" priority="370" operator="between">
      <formula>5</formula>
      <formula>60</formula>
    </cfRule>
  </conditionalFormatting>
  <conditionalFormatting sqref="L738 R738 X738">
    <cfRule type="cellIs" dxfId="359" priority="366" operator="between">
      <formula>"0..000."</formula>
      <formula>0.9999</formula>
    </cfRule>
  </conditionalFormatting>
  <conditionalFormatting sqref="L738 R738 X738">
    <cfRule type="cellIs" dxfId="358" priority="365" operator="between">
      <formula>0.0001</formula>
      <formula>0.9999</formula>
    </cfRule>
  </conditionalFormatting>
  <conditionalFormatting sqref="M738 S738 Y738">
    <cfRule type="cellIs" dxfId="357" priority="364" operator="between">
      <formula>0.0001</formula>
      <formula>9.9999</formula>
    </cfRule>
  </conditionalFormatting>
  <conditionalFormatting sqref="K738 Q738 W738">
    <cfRule type="cellIs" dxfId="356" priority="360" operator="between">
      <formula>400</formula>
      <formula>1500</formula>
    </cfRule>
    <cfRule type="cellIs" dxfId="355" priority="361" operator="between">
      <formula>250</formula>
      <formula>400</formula>
    </cfRule>
    <cfRule type="cellIs" dxfId="354" priority="362" operator="between">
      <formula>60</formula>
      <formula>250</formula>
    </cfRule>
    <cfRule type="cellIs" dxfId="353" priority="363" operator="between">
      <formula>5</formula>
      <formula>60</formula>
    </cfRule>
  </conditionalFormatting>
  <conditionalFormatting sqref="L739:L740 R739:R740 X739:X740">
    <cfRule type="cellIs" dxfId="352" priority="359" operator="between">
      <formula>"0..000."</formula>
      <formula>0.9999</formula>
    </cfRule>
  </conditionalFormatting>
  <conditionalFormatting sqref="L739:L740 R739:R740 X739:X740">
    <cfRule type="cellIs" dxfId="351" priority="358" operator="between">
      <formula>0.0001</formula>
      <formula>0.9999</formula>
    </cfRule>
  </conditionalFormatting>
  <conditionalFormatting sqref="M739:M740 S739:S740 Y739:Y740">
    <cfRule type="cellIs" dxfId="350" priority="357" operator="between">
      <formula>0.0001</formula>
      <formula>9.9999</formula>
    </cfRule>
  </conditionalFormatting>
  <conditionalFormatting sqref="K739:K740 Q739:Q740 W739:W740">
    <cfRule type="cellIs" dxfId="349" priority="353" operator="between">
      <formula>400</formula>
      <formula>1500</formula>
    </cfRule>
    <cfRule type="cellIs" dxfId="348" priority="354" operator="between">
      <formula>250</formula>
      <formula>400</formula>
    </cfRule>
    <cfRule type="cellIs" dxfId="347" priority="355" operator="between">
      <formula>60</formula>
      <formula>250</formula>
    </cfRule>
    <cfRule type="cellIs" dxfId="346" priority="356" operator="between">
      <formula>5</formula>
      <formula>60</formula>
    </cfRule>
  </conditionalFormatting>
  <conditionalFormatting sqref="L741 R741 X741">
    <cfRule type="cellIs" dxfId="345" priority="352" operator="between">
      <formula>"0..000."</formula>
      <formula>0.9999</formula>
    </cfRule>
  </conditionalFormatting>
  <conditionalFormatting sqref="L741 R741 X741">
    <cfRule type="cellIs" dxfId="344" priority="351" operator="between">
      <formula>0.0001</formula>
      <formula>0.9999</formula>
    </cfRule>
  </conditionalFormatting>
  <conditionalFormatting sqref="M741 S741 Y741">
    <cfRule type="cellIs" dxfId="343" priority="350" operator="between">
      <formula>0.0001</formula>
      <formula>9.9999</formula>
    </cfRule>
  </conditionalFormatting>
  <conditionalFormatting sqref="K741 Q741 W741">
    <cfRule type="cellIs" dxfId="342" priority="346" operator="between">
      <formula>400</formula>
      <formula>1500</formula>
    </cfRule>
    <cfRule type="cellIs" dxfId="341" priority="347" operator="between">
      <formula>250</formula>
      <formula>400</formula>
    </cfRule>
    <cfRule type="cellIs" dxfId="340" priority="348" operator="between">
      <formula>60</formula>
      <formula>250</formula>
    </cfRule>
    <cfRule type="cellIs" dxfId="339" priority="349" operator="between">
      <formula>5</formula>
      <formula>60</formula>
    </cfRule>
  </conditionalFormatting>
  <conditionalFormatting sqref="L742 R742 X742">
    <cfRule type="cellIs" dxfId="338" priority="345" operator="between">
      <formula>"0..000."</formula>
      <formula>0.9999</formula>
    </cfRule>
  </conditionalFormatting>
  <conditionalFormatting sqref="L742 R742 X742">
    <cfRule type="cellIs" dxfId="337" priority="344" operator="between">
      <formula>0.0001</formula>
      <formula>0.9999</formula>
    </cfRule>
  </conditionalFormatting>
  <conditionalFormatting sqref="M742 S742 Y742">
    <cfRule type="cellIs" dxfId="336" priority="343" operator="between">
      <formula>0.0001</formula>
      <formula>9.9999</formula>
    </cfRule>
  </conditionalFormatting>
  <conditionalFormatting sqref="K742 Q742 W742">
    <cfRule type="cellIs" dxfId="335" priority="339" operator="between">
      <formula>400</formula>
      <formula>1500</formula>
    </cfRule>
    <cfRule type="cellIs" dxfId="334" priority="340" operator="between">
      <formula>250</formula>
      <formula>400</formula>
    </cfRule>
    <cfRule type="cellIs" dxfId="333" priority="341" operator="between">
      <formula>60</formula>
      <formula>250</formula>
    </cfRule>
    <cfRule type="cellIs" dxfId="332" priority="342" operator="between">
      <formula>5</formula>
      <formula>60</formula>
    </cfRule>
  </conditionalFormatting>
  <conditionalFormatting sqref="L743:L746 R743:R746 X743:X746">
    <cfRule type="cellIs" dxfId="331" priority="338" operator="between">
      <formula>"0..000."</formula>
      <formula>0.9999</formula>
    </cfRule>
  </conditionalFormatting>
  <conditionalFormatting sqref="L743:L746 R743:R746 X743:X746">
    <cfRule type="cellIs" dxfId="330" priority="337" operator="between">
      <formula>0.0001</formula>
      <formula>0.9999</formula>
    </cfRule>
  </conditionalFormatting>
  <conditionalFormatting sqref="M743:M746 S743:S746 Y743:Y746">
    <cfRule type="cellIs" dxfId="329" priority="336" operator="between">
      <formula>0.0001</formula>
      <formula>9.9999</formula>
    </cfRule>
  </conditionalFormatting>
  <conditionalFormatting sqref="K743:K746 Q743:Q746 W743:W746">
    <cfRule type="cellIs" dxfId="328" priority="332" operator="between">
      <formula>400</formula>
      <formula>1500</formula>
    </cfRule>
    <cfRule type="cellIs" dxfId="327" priority="333" operator="between">
      <formula>250</formula>
      <formula>400</formula>
    </cfRule>
    <cfRule type="cellIs" dxfId="326" priority="334" operator="between">
      <formula>60</formula>
      <formula>250</formula>
    </cfRule>
    <cfRule type="cellIs" dxfId="325" priority="335" operator="between">
      <formula>5</formula>
      <formula>60</formula>
    </cfRule>
  </conditionalFormatting>
  <conditionalFormatting sqref="L747:L748 R747 X747">
    <cfRule type="cellIs" dxfId="324" priority="331" operator="between">
      <formula>"0..000."</formula>
      <formula>0.9999</formula>
    </cfRule>
  </conditionalFormatting>
  <conditionalFormatting sqref="L747:L748 R747 X747">
    <cfRule type="cellIs" dxfId="323" priority="330" operator="between">
      <formula>0.0001</formula>
      <formula>0.9999</formula>
    </cfRule>
  </conditionalFormatting>
  <conditionalFormatting sqref="M747:M748 S747 Y747">
    <cfRule type="cellIs" dxfId="322" priority="329" operator="between">
      <formula>0.0001</formula>
      <formula>9.9999</formula>
    </cfRule>
  </conditionalFormatting>
  <conditionalFormatting sqref="K747:K748 Q747:Q748 W747:W748">
    <cfRule type="cellIs" dxfId="321" priority="325" operator="between">
      <formula>400</formula>
      <formula>1500</formula>
    </cfRule>
    <cfRule type="cellIs" dxfId="320" priority="326" operator="between">
      <formula>250</formula>
      <formula>400</formula>
    </cfRule>
    <cfRule type="cellIs" dxfId="319" priority="327" operator="between">
      <formula>60</formula>
      <formula>250</formula>
    </cfRule>
    <cfRule type="cellIs" dxfId="318" priority="328" operator="between">
      <formula>5</formula>
      <formula>60</formula>
    </cfRule>
  </conditionalFormatting>
  <conditionalFormatting sqref="L749:L751 R749:R751 X749:X751">
    <cfRule type="cellIs" dxfId="317" priority="324" operator="between">
      <formula>0.0001</formula>
      <formula>0.9999</formula>
    </cfRule>
  </conditionalFormatting>
  <conditionalFormatting sqref="M749:M751 S749:S751 Y749:Y751">
    <cfRule type="cellIs" dxfId="316" priority="323" operator="between">
      <formula>0.0001</formula>
      <formula>9.9999</formula>
    </cfRule>
  </conditionalFormatting>
  <conditionalFormatting sqref="K749:K751 Q749:Q751 W749:W751">
    <cfRule type="cellIs" dxfId="315" priority="319" operator="between">
      <formula>400</formula>
      <formula>1500</formula>
    </cfRule>
    <cfRule type="cellIs" dxfId="314" priority="320" operator="between">
      <formula>250</formula>
      <formula>400</formula>
    </cfRule>
    <cfRule type="cellIs" dxfId="313" priority="321" operator="between">
      <formula>60</formula>
      <formula>250</formula>
    </cfRule>
    <cfRule type="cellIs" dxfId="312" priority="322" operator="between">
      <formula>5</formula>
      <formula>60</formula>
    </cfRule>
  </conditionalFormatting>
  <conditionalFormatting sqref="L752:L755 R752:R755 X752:X755">
    <cfRule type="cellIs" dxfId="311" priority="318" operator="between">
      <formula>0.0001</formula>
      <formula>0.9999</formula>
    </cfRule>
  </conditionalFormatting>
  <conditionalFormatting sqref="M752:M755 S752:S755 Y752:Y755">
    <cfRule type="cellIs" dxfId="310" priority="317" operator="between">
      <formula>0.0001</formula>
      <formula>9.9999</formula>
    </cfRule>
  </conditionalFormatting>
  <conditionalFormatting sqref="K752:K755 Q752:Q755 W752:W755">
    <cfRule type="cellIs" dxfId="309" priority="313" operator="between">
      <formula>400</formula>
      <formula>1500</formula>
    </cfRule>
    <cfRule type="cellIs" dxfId="308" priority="314" operator="between">
      <formula>250</formula>
      <formula>400</formula>
    </cfRule>
    <cfRule type="cellIs" dxfId="307" priority="315" operator="between">
      <formula>60</formula>
      <formula>250</formula>
    </cfRule>
    <cfRule type="cellIs" dxfId="306" priority="316" operator="between">
      <formula>5</formula>
      <formula>60</formula>
    </cfRule>
  </conditionalFormatting>
  <conditionalFormatting sqref="L756:L758 R756:R758 X756:X758">
    <cfRule type="cellIs" dxfId="305" priority="312" operator="between">
      <formula>0.0001</formula>
      <formula>0.9999</formula>
    </cfRule>
  </conditionalFormatting>
  <conditionalFormatting sqref="M756:M758 S756:S758 Y756:Y758">
    <cfRule type="cellIs" dxfId="304" priority="311" operator="between">
      <formula>0.0001</formula>
      <formula>9.9999</formula>
    </cfRule>
  </conditionalFormatting>
  <conditionalFormatting sqref="K756:K758 Q756:Q758 W756:W758">
    <cfRule type="cellIs" dxfId="303" priority="307" operator="between">
      <formula>400</formula>
      <formula>1500</formula>
    </cfRule>
    <cfRule type="cellIs" dxfId="302" priority="308" operator="between">
      <formula>250</formula>
      <formula>400</formula>
    </cfRule>
    <cfRule type="cellIs" dxfId="301" priority="309" operator="between">
      <formula>60</formula>
      <formula>250</formula>
    </cfRule>
    <cfRule type="cellIs" dxfId="300" priority="310" operator="between">
      <formula>5</formula>
      <formula>60</formula>
    </cfRule>
  </conditionalFormatting>
  <conditionalFormatting sqref="L759:L760 R759:R760 X759:X760">
    <cfRule type="cellIs" dxfId="299" priority="306" operator="between">
      <formula>0.0001</formula>
      <formula>0.9999</formula>
    </cfRule>
  </conditionalFormatting>
  <conditionalFormatting sqref="M759:M760 S759:S760 Y759:Y760">
    <cfRule type="cellIs" dxfId="298" priority="305" operator="between">
      <formula>0.0001</formula>
      <formula>9.9999</formula>
    </cfRule>
  </conditionalFormatting>
  <conditionalFormatting sqref="K759:K760 Q759:Q760 W759:W760">
    <cfRule type="cellIs" dxfId="297" priority="301" operator="between">
      <formula>400</formula>
      <formula>1500</formula>
    </cfRule>
    <cfRule type="cellIs" dxfId="296" priority="302" operator="between">
      <formula>250</formula>
      <formula>400</formula>
    </cfRule>
    <cfRule type="cellIs" dxfId="295" priority="303" operator="between">
      <formula>60</formula>
      <formula>250</formula>
    </cfRule>
    <cfRule type="cellIs" dxfId="294" priority="304" operator="between">
      <formula>5</formula>
      <formula>60</formula>
    </cfRule>
  </conditionalFormatting>
  <conditionalFormatting sqref="L761 R761 X761">
    <cfRule type="cellIs" dxfId="293" priority="300" operator="between">
      <formula>0.0001</formula>
      <formula>0.9999</formula>
    </cfRule>
  </conditionalFormatting>
  <conditionalFormatting sqref="M761 S761 Y761">
    <cfRule type="cellIs" dxfId="292" priority="299" operator="between">
      <formula>0.0001</formula>
      <formula>9.9999</formula>
    </cfRule>
  </conditionalFormatting>
  <conditionalFormatting sqref="K761 Q761 W761">
    <cfRule type="cellIs" dxfId="291" priority="295" operator="between">
      <formula>400</formula>
      <formula>1500</formula>
    </cfRule>
    <cfRule type="cellIs" dxfId="290" priority="296" operator="between">
      <formula>250</formula>
      <formula>400</formula>
    </cfRule>
    <cfRule type="cellIs" dxfId="289" priority="297" operator="between">
      <formula>60</formula>
      <formula>250</formula>
    </cfRule>
    <cfRule type="cellIs" dxfId="288" priority="298" operator="between">
      <formula>5</formula>
      <formula>60</formula>
    </cfRule>
  </conditionalFormatting>
  <conditionalFormatting sqref="L762:L763 R762:R763 X762:X763">
    <cfRule type="cellIs" dxfId="287" priority="294" operator="between">
      <formula>0.0001</formula>
      <formula>0.9999</formula>
    </cfRule>
  </conditionalFormatting>
  <conditionalFormatting sqref="M762:M763 S762:S763 Y762:Y763">
    <cfRule type="cellIs" dxfId="286" priority="293" operator="between">
      <formula>0.0001</formula>
      <formula>9.9999</formula>
    </cfRule>
  </conditionalFormatting>
  <conditionalFormatting sqref="K762:K763 Q762:Q763 W762:W763">
    <cfRule type="cellIs" dxfId="285" priority="289" operator="between">
      <formula>400</formula>
      <formula>1500</formula>
    </cfRule>
    <cfRule type="cellIs" dxfId="284" priority="290" operator="between">
      <formula>250</formula>
      <formula>400</formula>
    </cfRule>
    <cfRule type="cellIs" dxfId="283" priority="291" operator="between">
      <formula>60</formula>
      <formula>250</formula>
    </cfRule>
    <cfRule type="cellIs" dxfId="282" priority="292" operator="between">
      <formula>5</formula>
      <formula>60</formula>
    </cfRule>
  </conditionalFormatting>
  <conditionalFormatting sqref="L764 R764 X764">
    <cfRule type="cellIs" dxfId="281" priority="288" operator="between">
      <formula>0.0001</formula>
      <formula>0.9999</formula>
    </cfRule>
  </conditionalFormatting>
  <conditionalFormatting sqref="M764 S764 Y764">
    <cfRule type="cellIs" dxfId="280" priority="287" operator="between">
      <formula>0.0001</formula>
      <formula>9.9999</formula>
    </cfRule>
  </conditionalFormatting>
  <conditionalFormatting sqref="K764 Q764 W764">
    <cfRule type="cellIs" dxfId="279" priority="283" operator="between">
      <formula>400</formula>
      <formula>1500</formula>
    </cfRule>
    <cfRule type="cellIs" dxfId="278" priority="284" operator="between">
      <formula>250</formula>
      <formula>400</formula>
    </cfRule>
    <cfRule type="cellIs" dxfId="277" priority="285" operator="between">
      <formula>60</formula>
      <formula>250</formula>
    </cfRule>
    <cfRule type="cellIs" dxfId="276" priority="286" operator="between">
      <formula>5</formula>
      <formula>60</formula>
    </cfRule>
  </conditionalFormatting>
  <conditionalFormatting sqref="L767:L770 R767:R770 X767:X770">
    <cfRule type="cellIs" dxfId="275" priority="282" operator="between">
      <formula>0.0001</formula>
      <formula>0.9999</formula>
    </cfRule>
  </conditionalFormatting>
  <conditionalFormatting sqref="M767:M770 S767:S770 Y767:Y770">
    <cfRule type="cellIs" dxfId="274" priority="281" operator="between">
      <formula>0.0001</formula>
      <formula>9.9999</formula>
    </cfRule>
  </conditionalFormatting>
  <conditionalFormatting sqref="K767:K770 Q767:Q770 W767:W770">
    <cfRule type="cellIs" dxfId="273" priority="277" operator="between">
      <formula>400</formula>
      <formula>1500</formula>
    </cfRule>
    <cfRule type="cellIs" dxfId="272" priority="278" operator="between">
      <formula>250</formula>
      <formula>400</formula>
    </cfRule>
    <cfRule type="cellIs" dxfId="271" priority="279" operator="between">
      <formula>60</formula>
      <formula>250</formula>
    </cfRule>
    <cfRule type="cellIs" dxfId="270" priority="280" operator="between">
      <formula>5</formula>
      <formula>60</formula>
    </cfRule>
  </conditionalFormatting>
  <conditionalFormatting sqref="L773:L774 R773:R774 X773:X774">
    <cfRule type="cellIs" dxfId="269" priority="276" operator="between">
      <formula>0.0001</formula>
      <formula>0.9999</formula>
    </cfRule>
  </conditionalFormatting>
  <conditionalFormatting sqref="M773:M774 S773:S774 Y773:Y774">
    <cfRule type="cellIs" dxfId="268" priority="275" operator="between">
      <formula>0.0001</formula>
      <formula>9.9999</formula>
    </cfRule>
  </conditionalFormatting>
  <conditionalFormatting sqref="K773:K774 Q773:Q774 W773:W774">
    <cfRule type="cellIs" dxfId="267" priority="271" operator="between">
      <formula>400</formula>
      <formula>1500</formula>
    </cfRule>
    <cfRule type="cellIs" dxfId="266" priority="272" operator="between">
      <formula>250</formula>
      <formula>400</formula>
    </cfRule>
    <cfRule type="cellIs" dxfId="265" priority="273" operator="between">
      <formula>60</formula>
      <formula>250</formula>
    </cfRule>
    <cfRule type="cellIs" dxfId="264" priority="274" operator="between">
      <formula>5</formula>
      <formula>60</formula>
    </cfRule>
  </conditionalFormatting>
  <conditionalFormatting sqref="L775 R775 X775">
    <cfRule type="cellIs" dxfId="263" priority="270" operator="between">
      <formula>0.0001</formula>
      <formula>0.9999</formula>
    </cfRule>
  </conditionalFormatting>
  <conditionalFormatting sqref="M775 S775 Y775">
    <cfRule type="cellIs" dxfId="262" priority="269" operator="between">
      <formula>0.0001</formula>
      <formula>9.9999</formula>
    </cfRule>
  </conditionalFormatting>
  <conditionalFormatting sqref="K775 Q775 W775">
    <cfRule type="cellIs" dxfId="261" priority="265" operator="between">
      <formula>400</formula>
      <formula>1500</formula>
    </cfRule>
    <cfRule type="cellIs" dxfId="260" priority="266" operator="between">
      <formula>250</formula>
      <formula>400</formula>
    </cfRule>
    <cfRule type="cellIs" dxfId="259" priority="267" operator="between">
      <formula>60</formula>
      <formula>250</formula>
    </cfRule>
    <cfRule type="cellIs" dxfId="258" priority="268" operator="between">
      <formula>5</formula>
      <formula>60</formula>
    </cfRule>
  </conditionalFormatting>
  <conditionalFormatting sqref="L776:L778 R776:R778 X776:X778">
    <cfRule type="cellIs" dxfId="257" priority="264" operator="between">
      <formula>0.0001</formula>
      <formula>0.9999</formula>
    </cfRule>
  </conditionalFormatting>
  <conditionalFormatting sqref="M776:M778 S776:S778 Y776:Y778">
    <cfRule type="cellIs" dxfId="256" priority="263" operator="between">
      <formula>0.0001</formula>
      <formula>9.9999</formula>
    </cfRule>
  </conditionalFormatting>
  <conditionalFormatting sqref="K776:K778 Q776:Q778 W776:W778">
    <cfRule type="cellIs" dxfId="255" priority="259" operator="between">
      <formula>400</formula>
      <formula>1500</formula>
    </cfRule>
    <cfRule type="cellIs" dxfId="254" priority="260" operator="between">
      <formula>250</formula>
      <formula>400</formula>
    </cfRule>
    <cfRule type="cellIs" dxfId="253" priority="261" operator="between">
      <formula>60</formula>
      <formula>250</formula>
    </cfRule>
    <cfRule type="cellIs" dxfId="252" priority="262" operator="between">
      <formula>5</formula>
      <formula>60</formula>
    </cfRule>
  </conditionalFormatting>
  <conditionalFormatting sqref="L779:L783 R779:R783 X779:X783">
    <cfRule type="cellIs" dxfId="251" priority="258" operator="between">
      <formula>0.0001</formula>
      <formula>0.9999</formula>
    </cfRule>
  </conditionalFormatting>
  <conditionalFormatting sqref="M779:M783 S779:S783 Y779:Y783">
    <cfRule type="cellIs" dxfId="250" priority="257" operator="between">
      <formula>0.0001</formula>
      <formula>9.9999</formula>
    </cfRule>
  </conditionalFormatting>
  <conditionalFormatting sqref="K779:K783 Q779:Q783 W779:W783">
    <cfRule type="cellIs" dxfId="249" priority="253" operator="between">
      <formula>400</formula>
      <formula>1500</formula>
    </cfRule>
    <cfRule type="cellIs" dxfId="248" priority="254" operator="between">
      <formula>250</formula>
      <formula>400</formula>
    </cfRule>
    <cfRule type="cellIs" dxfId="247" priority="255" operator="between">
      <formula>60</formula>
      <formula>250</formula>
    </cfRule>
    <cfRule type="cellIs" dxfId="246" priority="256" operator="between">
      <formula>5</formula>
      <formula>60</formula>
    </cfRule>
  </conditionalFormatting>
  <conditionalFormatting sqref="L784 R784 X784">
    <cfRule type="cellIs" dxfId="245" priority="252" operator="between">
      <formula>0.0001</formula>
      <formula>0.9999</formula>
    </cfRule>
  </conditionalFormatting>
  <conditionalFormatting sqref="M784 S784 Y784">
    <cfRule type="cellIs" dxfId="244" priority="251" operator="between">
      <formula>0.0001</formula>
      <formula>9.9999</formula>
    </cfRule>
  </conditionalFormatting>
  <conditionalFormatting sqref="K784 Q784 W784">
    <cfRule type="cellIs" dxfId="243" priority="247" operator="between">
      <formula>400</formula>
      <formula>1500</formula>
    </cfRule>
    <cfRule type="cellIs" dxfId="242" priority="248" operator="between">
      <formula>250</formula>
      <formula>400</formula>
    </cfRule>
    <cfRule type="cellIs" dxfId="241" priority="249" operator="between">
      <formula>60</formula>
      <formula>250</formula>
    </cfRule>
    <cfRule type="cellIs" dxfId="240" priority="250" operator="between">
      <formula>5</formula>
      <formula>60</formula>
    </cfRule>
  </conditionalFormatting>
  <conditionalFormatting sqref="L785 R785 X785">
    <cfRule type="cellIs" dxfId="239" priority="246" operator="between">
      <formula>0.0001</formula>
      <formula>0.9999</formula>
    </cfRule>
  </conditionalFormatting>
  <conditionalFormatting sqref="M785 S785 Y785">
    <cfRule type="cellIs" dxfId="238" priority="245" operator="between">
      <formula>0.0001</formula>
      <formula>9.9999</formula>
    </cfRule>
  </conditionalFormatting>
  <conditionalFormatting sqref="K785 Q785 W785">
    <cfRule type="cellIs" dxfId="237" priority="241" operator="between">
      <formula>400</formula>
      <formula>1500</formula>
    </cfRule>
    <cfRule type="cellIs" dxfId="236" priority="242" operator="between">
      <formula>250</formula>
      <formula>400</formula>
    </cfRule>
    <cfRule type="cellIs" dxfId="235" priority="243" operator="between">
      <formula>60</formula>
      <formula>250</formula>
    </cfRule>
    <cfRule type="cellIs" dxfId="234" priority="244" operator="between">
      <formula>5</formula>
      <formula>60</formula>
    </cfRule>
  </conditionalFormatting>
  <conditionalFormatting sqref="L794 R794 X794">
    <cfRule type="cellIs" dxfId="233" priority="240" operator="between">
      <formula>0.0001</formula>
      <formula>0.9999</formula>
    </cfRule>
  </conditionalFormatting>
  <conditionalFormatting sqref="M794 S794 Y794">
    <cfRule type="cellIs" dxfId="232" priority="239" operator="between">
      <formula>0.0001</formula>
      <formula>9.9999</formula>
    </cfRule>
  </conditionalFormatting>
  <conditionalFormatting sqref="K794 Q794 W794">
    <cfRule type="cellIs" dxfId="231" priority="235" operator="between">
      <formula>400</formula>
      <formula>1500</formula>
    </cfRule>
    <cfRule type="cellIs" dxfId="230" priority="236" operator="between">
      <formula>250</formula>
      <formula>400</formula>
    </cfRule>
    <cfRule type="cellIs" dxfId="229" priority="237" operator="between">
      <formula>60</formula>
      <formula>250</formula>
    </cfRule>
    <cfRule type="cellIs" dxfId="228" priority="238" operator="between">
      <formula>5</formula>
      <formula>60</formula>
    </cfRule>
  </conditionalFormatting>
  <conditionalFormatting sqref="L795:L797 R795:R797 X795:X797">
    <cfRule type="cellIs" dxfId="227" priority="234" operator="between">
      <formula>0.0001</formula>
      <formula>0.9999</formula>
    </cfRule>
  </conditionalFormatting>
  <conditionalFormatting sqref="M795:M797 S795:S797 Y795:Y797">
    <cfRule type="cellIs" dxfId="226" priority="233" operator="between">
      <formula>0.0001</formula>
      <formula>9.9999</formula>
    </cfRule>
  </conditionalFormatting>
  <conditionalFormatting sqref="K795:K797 Q795:Q797 W795:W797">
    <cfRule type="cellIs" dxfId="225" priority="229" operator="between">
      <formula>400</formula>
      <formula>1500</formula>
    </cfRule>
    <cfRule type="cellIs" dxfId="224" priority="230" operator="between">
      <formula>250</formula>
      <formula>400</formula>
    </cfRule>
    <cfRule type="cellIs" dxfId="223" priority="231" operator="between">
      <formula>60</formula>
      <formula>250</formula>
    </cfRule>
    <cfRule type="cellIs" dxfId="222" priority="232" operator="between">
      <formula>5</formula>
      <formula>60</formula>
    </cfRule>
  </conditionalFormatting>
  <conditionalFormatting sqref="L798 R798 X798">
    <cfRule type="cellIs" dxfId="221" priority="228" operator="between">
      <formula>0.0001</formula>
      <formula>0.9999</formula>
    </cfRule>
  </conditionalFormatting>
  <conditionalFormatting sqref="M798 S798 Y798">
    <cfRule type="cellIs" dxfId="220" priority="227" operator="between">
      <formula>0.0001</formula>
      <formula>9.9999</formula>
    </cfRule>
  </conditionalFormatting>
  <conditionalFormatting sqref="K798 Q798 W798">
    <cfRule type="cellIs" dxfId="219" priority="223" operator="between">
      <formula>400</formula>
      <formula>1500</formula>
    </cfRule>
    <cfRule type="cellIs" dxfId="218" priority="224" operator="between">
      <formula>250</formula>
      <formula>400</formula>
    </cfRule>
    <cfRule type="cellIs" dxfId="217" priority="225" operator="between">
      <formula>60</formula>
      <formula>250</formula>
    </cfRule>
    <cfRule type="cellIs" dxfId="216" priority="226" operator="between">
      <formula>5</formula>
      <formula>60</formula>
    </cfRule>
  </conditionalFormatting>
  <conditionalFormatting sqref="L799 R799 X799">
    <cfRule type="cellIs" dxfId="215" priority="222" operator="between">
      <formula>0.0001</formula>
      <formula>0.9999</formula>
    </cfRule>
  </conditionalFormatting>
  <conditionalFormatting sqref="M799 S799 Y799">
    <cfRule type="cellIs" dxfId="214" priority="221" operator="between">
      <formula>0.0001</formula>
      <formula>9.9999</formula>
    </cfRule>
  </conditionalFormatting>
  <conditionalFormatting sqref="K799 Q799 W799">
    <cfRule type="cellIs" dxfId="213" priority="217" operator="between">
      <formula>400</formula>
      <formula>1500</formula>
    </cfRule>
    <cfRule type="cellIs" dxfId="212" priority="218" operator="between">
      <formula>250</formula>
      <formula>400</formula>
    </cfRule>
    <cfRule type="cellIs" dxfId="211" priority="219" operator="between">
      <formula>60</formula>
      <formula>250</formula>
    </cfRule>
    <cfRule type="cellIs" dxfId="210" priority="220" operator="between">
      <formula>5</formula>
      <formula>60</formula>
    </cfRule>
  </conditionalFormatting>
  <conditionalFormatting sqref="L800 R800 X800">
    <cfRule type="cellIs" dxfId="209" priority="216" operator="between">
      <formula>0.0001</formula>
      <formula>0.9999</formula>
    </cfRule>
  </conditionalFormatting>
  <conditionalFormatting sqref="M800 S800 Y800">
    <cfRule type="cellIs" dxfId="208" priority="215" operator="between">
      <formula>0.0001</formula>
      <formula>9.9999</formula>
    </cfRule>
  </conditionalFormatting>
  <conditionalFormatting sqref="K800 Q800 W800">
    <cfRule type="cellIs" dxfId="207" priority="211" operator="between">
      <formula>400</formula>
      <formula>1500</formula>
    </cfRule>
    <cfRule type="cellIs" dxfId="206" priority="212" operator="between">
      <formula>250</formula>
      <formula>400</formula>
    </cfRule>
    <cfRule type="cellIs" dxfId="205" priority="213" operator="between">
      <formula>60</formula>
      <formula>250</formula>
    </cfRule>
    <cfRule type="cellIs" dxfId="204" priority="214" operator="between">
      <formula>5</formula>
      <formula>60</formula>
    </cfRule>
  </conditionalFormatting>
  <conditionalFormatting sqref="L801 R801 X801">
    <cfRule type="cellIs" dxfId="203" priority="210" operator="between">
      <formula>0.0001</formula>
      <formula>0.9999</formula>
    </cfRule>
  </conditionalFormatting>
  <conditionalFormatting sqref="M801 S801 Y801">
    <cfRule type="cellIs" dxfId="202" priority="209" operator="between">
      <formula>0.0001</formula>
      <formula>9.9999</formula>
    </cfRule>
  </conditionalFormatting>
  <conditionalFormatting sqref="K801 Q801 W801">
    <cfRule type="cellIs" dxfId="201" priority="205" operator="between">
      <formula>400</formula>
      <formula>1500</formula>
    </cfRule>
    <cfRule type="cellIs" dxfId="200" priority="206" operator="between">
      <formula>250</formula>
      <formula>400</formula>
    </cfRule>
    <cfRule type="cellIs" dxfId="199" priority="207" operator="between">
      <formula>60</formula>
      <formula>250</formula>
    </cfRule>
    <cfRule type="cellIs" dxfId="198" priority="208" operator="between">
      <formula>5</formula>
      <formula>60</formula>
    </cfRule>
  </conditionalFormatting>
  <conditionalFormatting sqref="L802:L804 R802:R804 X802:X804">
    <cfRule type="cellIs" dxfId="197" priority="204" operator="between">
      <formula>0.0001</formula>
      <formula>0.9999</formula>
    </cfRule>
  </conditionalFormatting>
  <conditionalFormatting sqref="M802:M804 S802:S804 Y802:Y804">
    <cfRule type="cellIs" dxfId="196" priority="203" operator="between">
      <formula>0.0001</formula>
      <formula>9.9999</formula>
    </cfRule>
  </conditionalFormatting>
  <conditionalFormatting sqref="K802:K804 Q802:Q804 W802:W804">
    <cfRule type="cellIs" dxfId="195" priority="199" operator="between">
      <formula>400</formula>
      <formula>1500</formula>
    </cfRule>
    <cfRule type="cellIs" dxfId="194" priority="200" operator="between">
      <formula>250</formula>
      <formula>400</formula>
    </cfRule>
    <cfRule type="cellIs" dxfId="193" priority="201" operator="between">
      <formula>60</formula>
      <formula>250</formula>
    </cfRule>
    <cfRule type="cellIs" dxfId="192" priority="202" operator="between">
      <formula>5</formula>
      <formula>60</formula>
    </cfRule>
  </conditionalFormatting>
  <conditionalFormatting sqref="L807 R807 X807">
    <cfRule type="cellIs" dxfId="191" priority="198" operator="between">
      <formula>0.0001</formula>
      <formula>0.9999</formula>
    </cfRule>
  </conditionalFormatting>
  <conditionalFormatting sqref="M807 S807 Y807">
    <cfRule type="cellIs" dxfId="190" priority="197" operator="between">
      <formula>0.0001</formula>
      <formula>9.9999</formula>
    </cfRule>
  </conditionalFormatting>
  <conditionalFormatting sqref="K807 Q807 W807">
    <cfRule type="cellIs" dxfId="189" priority="193" operator="between">
      <formula>400</formula>
      <formula>1500</formula>
    </cfRule>
    <cfRule type="cellIs" dxfId="188" priority="194" operator="between">
      <formula>250</formula>
      <formula>400</formula>
    </cfRule>
    <cfRule type="cellIs" dxfId="187" priority="195" operator="between">
      <formula>60</formula>
      <formula>250</formula>
    </cfRule>
    <cfRule type="cellIs" dxfId="186" priority="196" operator="between">
      <formula>5</formula>
      <formula>60</formula>
    </cfRule>
  </conditionalFormatting>
  <conditionalFormatting sqref="L808:L812 R808:R812 X808:X812">
    <cfRule type="cellIs" dxfId="185" priority="192" operator="between">
      <formula>0.0001</formula>
      <formula>0.9999</formula>
    </cfRule>
  </conditionalFormatting>
  <conditionalFormatting sqref="M808:M812 S808:S812 Y808:Y812">
    <cfRule type="cellIs" dxfId="184" priority="191" operator="between">
      <formula>0.0001</formula>
      <formula>9.9999</formula>
    </cfRule>
  </conditionalFormatting>
  <conditionalFormatting sqref="K808:K812 Q808:Q812 W808:W812">
    <cfRule type="cellIs" dxfId="183" priority="187" operator="between">
      <formula>400</formula>
      <formula>1500</formula>
    </cfRule>
    <cfRule type="cellIs" dxfId="182" priority="188" operator="between">
      <formula>250</formula>
      <formula>400</formula>
    </cfRule>
    <cfRule type="cellIs" dxfId="181" priority="189" operator="between">
      <formula>60</formula>
      <formula>250</formula>
    </cfRule>
    <cfRule type="cellIs" dxfId="180" priority="190" operator="between">
      <formula>5</formula>
      <formula>60</formula>
    </cfRule>
  </conditionalFormatting>
  <conditionalFormatting sqref="L813:L815 R813:R815 X813:X815">
    <cfRule type="cellIs" dxfId="179" priority="186" operator="between">
      <formula>0.0001</formula>
      <formula>0.9999</formula>
    </cfRule>
  </conditionalFormatting>
  <conditionalFormatting sqref="M813:M815 S813:S815 Y813:Y815">
    <cfRule type="cellIs" dxfId="178" priority="185" operator="between">
      <formula>0.0001</formula>
      <formula>9.9999</formula>
    </cfRule>
  </conditionalFormatting>
  <conditionalFormatting sqref="K813:K815 Q813:Q815 W813:W815">
    <cfRule type="cellIs" dxfId="177" priority="181" operator="between">
      <formula>400</formula>
      <formula>1500</formula>
    </cfRule>
    <cfRule type="cellIs" dxfId="176" priority="182" operator="between">
      <formula>250</formula>
      <formula>400</formula>
    </cfRule>
    <cfRule type="cellIs" dxfId="175" priority="183" operator="between">
      <formula>60</formula>
      <formula>250</formula>
    </cfRule>
    <cfRule type="cellIs" dxfId="174" priority="184" operator="between">
      <formula>5</formula>
      <formula>60</formula>
    </cfRule>
  </conditionalFormatting>
  <conditionalFormatting sqref="L823:L824 R823:R824 X823:X824">
    <cfRule type="cellIs" dxfId="173" priority="180" operator="between">
      <formula>0.0001</formula>
      <formula>0.9999</formula>
    </cfRule>
  </conditionalFormatting>
  <conditionalFormatting sqref="M823:M824 S823:S824 Y823:Y824">
    <cfRule type="cellIs" dxfId="172" priority="179" operator="between">
      <formula>0.0001</formula>
      <formula>9.9999</formula>
    </cfRule>
  </conditionalFormatting>
  <conditionalFormatting sqref="K823:K824 Q823:Q824 W823:W824">
    <cfRule type="cellIs" dxfId="171" priority="175" operator="between">
      <formula>400</formula>
      <formula>1500</formula>
    </cfRule>
    <cfRule type="cellIs" dxfId="170" priority="176" operator="between">
      <formula>250</formula>
      <formula>400</formula>
    </cfRule>
    <cfRule type="cellIs" dxfId="169" priority="177" operator="between">
      <formula>60</formula>
      <formula>250</formula>
    </cfRule>
    <cfRule type="cellIs" dxfId="168" priority="178" operator="between">
      <formula>5</formula>
      <formula>60</formula>
    </cfRule>
  </conditionalFormatting>
  <conditionalFormatting sqref="L825:L827 R825:R827 X825:X827">
    <cfRule type="cellIs" dxfId="167" priority="174" operator="between">
      <formula>0.0001</formula>
      <formula>0.9999</formula>
    </cfRule>
  </conditionalFormatting>
  <conditionalFormatting sqref="M825:M827 S825:S827 Y825:Y827">
    <cfRule type="cellIs" dxfId="166" priority="173" operator="between">
      <formula>0.0001</formula>
      <formula>9.9999</formula>
    </cfRule>
  </conditionalFormatting>
  <conditionalFormatting sqref="K825:K827 Q825:Q827 W825:W827">
    <cfRule type="cellIs" dxfId="165" priority="169" operator="between">
      <formula>400</formula>
      <formula>1500</formula>
    </cfRule>
    <cfRule type="cellIs" dxfId="164" priority="170" operator="between">
      <formula>250</formula>
      <formula>400</formula>
    </cfRule>
    <cfRule type="cellIs" dxfId="163" priority="171" operator="between">
      <formula>60</formula>
      <formula>250</formula>
    </cfRule>
    <cfRule type="cellIs" dxfId="162" priority="172" operator="between">
      <formula>5</formula>
      <formula>60</formula>
    </cfRule>
  </conditionalFormatting>
  <conditionalFormatting sqref="L828 R828 X828">
    <cfRule type="cellIs" dxfId="161" priority="168" operator="between">
      <formula>0.0001</formula>
      <formula>0.9999</formula>
    </cfRule>
  </conditionalFormatting>
  <conditionalFormatting sqref="M828 S828 Y828">
    <cfRule type="cellIs" dxfId="160" priority="167" operator="between">
      <formula>0.0001</formula>
      <formula>9.9999</formula>
    </cfRule>
  </conditionalFormatting>
  <conditionalFormatting sqref="K828 Q828 W828">
    <cfRule type="cellIs" dxfId="159" priority="163" operator="between">
      <formula>400</formula>
      <formula>1500</formula>
    </cfRule>
    <cfRule type="cellIs" dxfId="158" priority="164" operator="between">
      <formula>250</formula>
      <formula>400</formula>
    </cfRule>
    <cfRule type="cellIs" dxfId="157" priority="165" operator="between">
      <formula>60</formula>
      <formula>250</formula>
    </cfRule>
    <cfRule type="cellIs" dxfId="156" priority="166" operator="between">
      <formula>5</formula>
      <formula>60</formula>
    </cfRule>
  </conditionalFormatting>
  <conditionalFormatting sqref="L832 R832 X832">
    <cfRule type="cellIs" dxfId="155" priority="162" operator="between">
      <formula>0.0001</formula>
      <formula>0.9999</formula>
    </cfRule>
  </conditionalFormatting>
  <conditionalFormatting sqref="M832 S832 Y832">
    <cfRule type="cellIs" dxfId="154" priority="161" operator="between">
      <formula>0.0001</formula>
      <formula>9.9999</formula>
    </cfRule>
  </conditionalFormatting>
  <conditionalFormatting sqref="K832 Q832 W832">
    <cfRule type="cellIs" dxfId="153" priority="157" operator="between">
      <formula>400</formula>
      <formula>1500</formula>
    </cfRule>
    <cfRule type="cellIs" dxfId="152" priority="158" operator="between">
      <formula>250</formula>
      <formula>400</formula>
    </cfRule>
    <cfRule type="cellIs" dxfId="151" priority="159" operator="between">
      <formula>60</formula>
      <formula>250</formula>
    </cfRule>
    <cfRule type="cellIs" dxfId="150" priority="160" operator="between">
      <formula>5</formula>
      <formula>60</formula>
    </cfRule>
  </conditionalFormatting>
  <conditionalFormatting sqref="L844 R844 X844">
    <cfRule type="cellIs" dxfId="149" priority="156" operator="between">
      <formula>0.0001</formula>
      <formula>0.9999</formula>
    </cfRule>
  </conditionalFormatting>
  <conditionalFormatting sqref="M844 S844 Y844">
    <cfRule type="cellIs" dxfId="148" priority="155" operator="between">
      <formula>0.0001</formula>
      <formula>9.9999</formula>
    </cfRule>
  </conditionalFormatting>
  <conditionalFormatting sqref="K844 Q844 W844">
    <cfRule type="cellIs" dxfId="147" priority="151" operator="between">
      <formula>400</formula>
      <formula>1500</formula>
    </cfRule>
    <cfRule type="cellIs" dxfId="146" priority="152" operator="between">
      <formula>250</formula>
      <formula>400</formula>
    </cfRule>
    <cfRule type="cellIs" dxfId="145" priority="153" operator="between">
      <formula>60</formula>
      <formula>250</formula>
    </cfRule>
    <cfRule type="cellIs" dxfId="144" priority="154" operator="between">
      <formula>5</formula>
      <formula>60</formula>
    </cfRule>
  </conditionalFormatting>
  <conditionalFormatting sqref="L851:L853 R851:R853 X851:X853">
    <cfRule type="cellIs" dxfId="143" priority="150" operator="between">
      <formula>0.0001</formula>
      <formula>0.9999</formula>
    </cfRule>
  </conditionalFormatting>
  <conditionalFormatting sqref="M851:M853 S851:S853 Y851:Y853">
    <cfRule type="cellIs" dxfId="142" priority="149" operator="between">
      <formula>0.0001</formula>
      <formula>9.9999</formula>
    </cfRule>
  </conditionalFormatting>
  <conditionalFormatting sqref="K851:K853 Q851:Q853 W851:W853">
    <cfRule type="cellIs" dxfId="141" priority="145" operator="between">
      <formula>400</formula>
      <formula>1500</formula>
    </cfRule>
    <cfRule type="cellIs" dxfId="140" priority="146" operator="between">
      <formula>250</formula>
      <formula>400</formula>
    </cfRule>
    <cfRule type="cellIs" dxfId="139" priority="147" operator="between">
      <formula>60</formula>
      <formula>250</formula>
    </cfRule>
    <cfRule type="cellIs" dxfId="138" priority="148" operator="between">
      <formula>5</formula>
      <formula>60</formula>
    </cfRule>
  </conditionalFormatting>
  <conditionalFormatting sqref="L854 R854 X854">
    <cfRule type="cellIs" dxfId="137" priority="144" operator="between">
      <formula>0.0001</formula>
      <formula>0.9999</formula>
    </cfRule>
  </conditionalFormatting>
  <conditionalFormatting sqref="M854 S854 Y854">
    <cfRule type="cellIs" dxfId="136" priority="143" operator="between">
      <formula>0.0001</formula>
      <formula>9.9999</formula>
    </cfRule>
  </conditionalFormatting>
  <conditionalFormatting sqref="K854 Q854 W854">
    <cfRule type="cellIs" dxfId="135" priority="139" operator="between">
      <formula>400</formula>
      <formula>1500</formula>
    </cfRule>
    <cfRule type="cellIs" dxfId="134" priority="140" operator="between">
      <formula>250</formula>
      <formula>400</formula>
    </cfRule>
    <cfRule type="cellIs" dxfId="133" priority="141" operator="between">
      <formula>60</formula>
      <formula>250</formula>
    </cfRule>
    <cfRule type="cellIs" dxfId="132" priority="142" operator="between">
      <formula>5</formula>
      <formula>60</formula>
    </cfRule>
  </conditionalFormatting>
  <conditionalFormatting sqref="L855 R855 X855">
    <cfRule type="cellIs" dxfId="131" priority="138" operator="between">
      <formula>0.0001</formula>
      <formula>0.9999</formula>
    </cfRule>
  </conditionalFormatting>
  <conditionalFormatting sqref="M855 S855 Y855">
    <cfRule type="cellIs" dxfId="130" priority="137" operator="between">
      <formula>0.0001</formula>
      <formula>9.9999</formula>
    </cfRule>
  </conditionalFormatting>
  <conditionalFormatting sqref="K855 Q855 W855">
    <cfRule type="cellIs" dxfId="129" priority="133" operator="between">
      <formula>400</formula>
      <formula>1500</formula>
    </cfRule>
    <cfRule type="cellIs" dxfId="128" priority="134" operator="between">
      <formula>250</formula>
      <formula>400</formula>
    </cfRule>
    <cfRule type="cellIs" dxfId="127" priority="135" operator="between">
      <formula>60</formula>
      <formula>250</formula>
    </cfRule>
    <cfRule type="cellIs" dxfId="126" priority="136" operator="between">
      <formula>5</formula>
      <formula>60</formula>
    </cfRule>
  </conditionalFormatting>
  <conditionalFormatting sqref="L856 R856 X856">
    <cfRule type="cellIs" dxfId="125" priority="132" operator="between">
      <formula>0.0001</formula>
      <formula>0.9999</formula>
    </cfRule>
  </conditionalFormatting>
  <conditionalFormatting sqref="M856 S856 Y856">
    <cfRule type="cellIs" dxfId="124" priority="131" operator="between">
      <formula>0.0001</formula>
      <formula>9.9999</formula>
    </cfRule>
  </conditionalFormatting>
  <conditionalFormatting sqref="K856 Q856 W856">
    <cfRule type="cellIs" dxfId="123" priority="127" operator="between">
      <formula>400</formula>
      <formula>1500</formula>
    </cfRule>
    <cfRule type="cellIs" dxfId="122" priority="128" operator="between">
      <formula>250</formula>
      <formula>400</formula>
    </cfRule>
    <cfRule type="cellIs" dxfId="121" priority="129" operator="between">
      <formula>60</formula>
      <formula>250</formula>
    </cfRule>
    <cfRule type="cellIs" dxfId="120" priority="130" operator="between">
      <formula>5</formula>
      <formula>60</formula>
    </cfRule>
  </conditionalFormatting>
  <conditionalFormatting sqref="L857:L859 R857:R859 X857:X859">
    <cfRule type="cellIs" dxfId="119" priority="120" operator="between">
      <formula>0.0001</formula>
      <formula>0.9999</formula>
    </cfRule>
  </conditionalFormatting>
  <conditionalFormatting sqref="M857:M859 S857:S859 Y857:Y859">
    <cfRule type="cellIs" dxfId="118" priority="119" operator="between">
      <formula>0.0001</formula>
      <formula>9.9999</formula>
    </cfRule>
  </conditionalFormatting>
  <conditionalFormatting sqref="K857:K859 Q857:Q859 W857:W859">
    <cfRule type="cellIs" dxfId="117" priority="115" operator="between">
      <formula>400</formula>
      <formula>1500</formula>
    </cfRule>
    <cfRule type="cellIs" dxfId="116" priority="116" operator="between">
      <formula>250</formula>
      <formula>400</formula>
    </cfRule>
    <cfRule type="cellIs" dxfId="115" priority="117" operator="between">
      <formula>60</formula>
      <formula>250</formula>
    </cfRule>
    <cfRule type="cellIs" dxfId="114" priority="118" operator="between">
      <formula>5</formula>
      <formula>60</formula>
    </cfRule>
  </conditionalFormatting>
  <conditionalFormatting sqref="L865 R865 X865">
    <cfRule type="cellIs" dxfId="113" priority="114" operator="between">
      <formula>0.0001</formula>
      <formula>0.9999</formula>
    </cfRule>
  </conditionalFormatting>
  <conditionalFormatting sqref="M865 S865 Y865">
    <cfRule type="cellIs" dxfId="112" priority="113" operator="between">
      <formula>0.0001</formula>
      <formula>9.9999</formula>
    </cfRule>
  </conditionalFormatting>
  <conditionalFormatting sqref="K865 Q865 W865">
    <cfRule type="cellIs" dxfId="111" priority="109" operator="between">
      <formula>400</formula>
      <formula>1500</formula>
    </cfRule>
    <cfRule type="cellIs" dxfId="110" priority="110" operator="between">
      <formula>250</formula>
      <formula>400</formula>
    </cfRule>
    <cfRule type="cellIs" dxfId="109" priority="111" operator="between">
      <formula>60</formula>
      <formula>250</formula>
    </cfRule>
    <cfRule type="cellIs" dxfId="108" priority="112" operator="between">
      <formula>5</formula>
      <formula>60</formula>
    </cfRule>
  </conditionalFormatting>
  <conditionalFormatting sqref="L870:L872 R870:R872 X870:X872">
    <cfRule type="cellIs" dxfId="107" priority="108" operator="between">
      <formula>0.0001</formula>
      <formula>0.9999</formula>
    </cfRule>
  </conditionalFormatting>
  <conditionalFormatting sqref="M870:M872 S870:S872 Y870:Y872">
    <cfRule type="cellIs" dxfId="106" priority="107" operator="between">
      <formula>0.0001</formula>
      <formula>9.9999</formula>
    </cfRule>
  </conditionalFormatting>
  <conditionalFormatting sqref="K870:K872 Q870:Q872 W870:W872">
    <cfRule type="cellIs" dxfId="105" priority="103" operator="between">
      <formula>400</formula>
      <formula>1500</formula>
    </cfRule>
    <cfRule type="cellIs" dxfId="104" priority="104" operator="between">
      <formula>250</formula>
      <formula>400</formula>
    </cfRule>
    <cfRule type="cellIs" dxfId="103" priority="105" operator="between">
      <formula>60</formula>
      <formula>250</formula>
    </cfRule>
    <cfRule type="cellIs" dxfId="102" priority="106" operator="between">
      <formula>5</formula>
      <formula>60</formula>
    </cfRule>
  </conditionalFormatting>
  <conditionalFormatting sqref="L879:L883 R879:R883 X879:X883">
    <cfRule type="cellIs" dxfId="101" priority="102" operator="between">
      <formula>0.0001</formula>
      <formula>0.9999</formula>
    </cfRule>
  </conditionalFormatting>
  <conditionalFormatting sqref="M879:M883 S879:S883 Y879:Y883">
    <cfRule type="cellIs" dxfId="100" priority="101" operator="between">
      <formula>0.0001</formula>
      <formula>9.9999</formula>
    </cfRule>
  </conditionalFormatting>
  <conditionalFormatting sqref="K879:K883 Q879:Q883 W879:W883">
    <cfRule type="cellIs" dxfId="99" priority="97" operator="between">
      <formula>400</formula>
      <formula>1500</formula>
    </cfRule>
    <cfRule type="cellIs" dxfId="98" priority="98" operator="between">
      <formula>250</formula>
      <formula>400</formula>
    </cfRule>
    <cfRule type="cellIs" dxfId="97" priority="99" operator="between">
      <formula>60</formula>
      <formula>250</formula>
    </cfRule>
    <cfRule type="cellIs" dxfId="96" priority="100" operator="between">
      <formula>5</formula>
      <formula>60</formula>
    </cfRule>
  </conditionalFormatting>
  <conditionalFormatting sqref="L889 R889 X889">
    <cfRule type="cellIs" dxfId="95" priority="96" operator="between">
      <formula>0.0001</formula>
      <formula>0.9999</formula>
    </cfRule>
  </conditionalFormatting>
  <conditionalFormatting sqref="M889 S889 Y889">
    <cfRule type="cellIs" dxfId="94" priority="95" operator="between">
      <formula>0.0001</formula>
      <formula>9.9999</formula>
    </cfRule>
  </conditionalFormatting>
  <conditionalFormatting sqref="K889 Q889 W889">
    <cfRule type="cellIs" dxfId="93" priority="91" operator="between">
      <formula>400</formula>
      <formula>1500</formula>
    </cfRule>
    <cfRule type="cellIs" dxfId="92" priority="92" operator="between">
      <formula>250</formula>
      <formula>400</formula>
    </cfRule>
    <cfRule type="cellIs" dxfId="91" priority="93" operator="between">
      <formula>60</formula>
      <formula>250</formula>
    </cfRule>
    <cfRule type="cellIs" dxfId="90" priority="94" operator="between">
      <formula>5</formula>
      <formula>60</formula>
    </cfRule>
  </conditionalFormatting>
  <conditionalFormatting sqref="L894 R894 X894">
    <cfRule type="cellIs" dxfId="89" priority="90" operator="between">
      <formula>0.0001</formula>
      <formula>0.9999</formula>
    </cfRule>
  </conditionalFormatting>
  <conditionalFormatting sqref="M894 S894 Y894">
    <cfRule type="cellIs" dxfId="88" priority="89" operator="between">
      <formula>0.0001</formula>
      <formula>9.9999</formula>
    </cfRule>
  </conditionalFormatting>
  <conditionalFormatting sqref="K894 Q894 W894">
    <cfRule type="cellIs" dxfId="87" priority="85" operator="between">
      <formula>400</formula>
      <formula>1500</formula>
    </cfRule>
    <cfRule type="cellIs" dxfId="86" priority="86" operator="between">
      <formula>250</formula>
      <formula>400</formula>
    </cfRule>
    <cfRule type="cellIs" dxfId="85" priority="87" operator="between">
      <formula>60</formula>
      <formula>250</formula>
    </cfRule>
    <cfRule type="cellIs" dxfId="84" priority="88" operator="between">
      <formula>5</formula>
      <formula>60</formula>
    </cfRule>
  </conditionalFormatting>
  <conditionalFormatting sqref="L895 R895 X895">
    <cfRule type="cellIs" dxfId="83" priority="84" operator="between">
      <formula>0.0001</formula>
      <formula>0.9999</formula>
    </cfRule>
  </conditionalFormatting>
  <conditionalFormatting sqref="M895 S895 Y895">
    <cfRule type="cellIs" dxfId="82" priority="83" operator="between">
      <formula>0.0001</formula>
      <formula>9.9999</formula>
    </cfRule>
  </conditionalFormatting>
  <conditionalFormatting sqref="K895 Q895 W895">
    <cfRule type="cellIs" dxfId="81" priority="79" operator="between">
      <formula>400</formula>
      <formula>1500</formula>
    </cfRule>
    <cfRule type="cellIs" dxfId="80" priority="80" operator="between">
      <formula>250</formula>
      <formula>400</formula>
    </cfRule>
    <cfRule type="cellIs" dxfId="79" priority="81" operator="between">
      <formula>60</formula>
      <formula>250</formula>
    </cfRule>
    <cfRule type="cellIs" dxfId="78" priority="82" operator="between">
      <formula>5</formula>
      <formula>60</formula>
    </cfRule>
  </conditionalFormatting>
  <conditionalFormatting sqref="L899 R899 X899">
    <cfRule type="cellIs" dxfId="77" priority="78" operator="between">
      <formula>0.0001</formula>
      <formula>0.9999</formula>
    </cfRule>
  </conditionalFormatting>
  <conditionalFormatting sqref="M899 S899 Y899">
    <cfRule type="cellIs" dxfId="76" priority="77" operator="between">
      <formula>0.0001</formula>
      <formula>9.9999</formula>
    </cfRule>
  </conditionalFormatting>
  <conditionalFormatting sqref="K899 Q899 W899">
    <cfRule type="cellIs" dxfId="75" priority="73" operator="between">
      <formula>400</formula>
      <formula>1500</formula>
    </cfRule>
    <cfRule type="cellIs" dxfId="74" priority="74" operator="between">
      <formula>250</formula>
      <formula>400</formula>
    </cfRule>
    <cfRule type="cellIs" dxfId="73" priority="75" operator="between">
      <formula>60</formula>
      <formula>250</formula>
    </cfRule>
    <cfRule type="cellIs" dxfId="72" priority="76" operator="between">
      <formula>5</formula>
      <formula>60</formula>
    </cfRule>
  </conditionalFormatting>
  <conditionalFormatting sqref="L908 R908 X908">
    <cfRule type="cellIs" dxfId="71" priority="72" operator="between">
      <formula>0.0001</formula>
      <formula>0.9999</formula>
    </cfRule>
  </conditionalFormatting>
  <conditionalFormatting sqref="M908 S908 Y908">
    <cfRule type="cellIs" dxfId="70" priority="71" operator="between">
      <formula>0.0001</formula>
      <formula>9.9999</formula>
    </cfRule>
  </conditionalFormatting>
  <conditionalFormatting sqref="K908 Q908 W908">
    <cfRule type="cellIs" dxfId="69" priority="67" operator="between">
      <formula>400</formula>
      <formula>1500</formula>
    </cfRule>
    <cfRule type="cellIs" dxfId="68" priority="68" operator="between">
      <formula>250</formula>
      <formula>400</formula>
    </cfRule>
    <cfRule type="cellIs" dxfId="67" priority="69" operator="between">
      <formula>60</formula>
      <formula>250</formula>
    </cfRule>
    <cfRule type="cellIs" dxfId="66" priority="70" operator="between">
      <formula>5</formula>
      <formula>60</formula>
    </cfRule>
  </conditionalFormatting>
  <conditionalFormatting sqref="L913 R913 X913">
    <cfRule type="cellIs" dxfId="65" priority="66" operator="between">
      <formula>0.0001</formula>
      <formula>0.9999</formula>
    </cfRule>
  </conditionalFormatting>
  <conditionalFormatting sqref="M913 S913 Y913">
    <cfRule type="cellIs" dxfId="64" priority="65" operator="between">
      <formula>0.0001</formula>
      <formula>9.9999</formula>
    </cfRule>
  </conditionalFormatting>
  <conditionalFormatting sqref="K913 Q913 W913">
    <cfRule type="cellIs" dxfId="63" priority="61" operator="between">
      <formula>400</formula>
      <formula>1500</formula>
    </cfRule>
    <cfRule type="cellIs" dxfId="62" priority="62" operator="between">
      <formula>250</formula>
      <formula>400</formula>
    </cfRule>
    <cfRule type="cellIs" dxfId="61" priority="63" operator="between">
      <formula>60</formula>
      <formula>250</formula>
    </cfRule>
    <cfRule type="cellIs" dxfId="60" priority="64" operator="between">
      <formula>5</formula>
      <formula>60</formula>
    </cfRule>
  </conditionalFormatting>
  <conditionalFormatting sqref="L918 R918 X918">
    <cfRule type="cellIs" dxfId="59" priority="60" operator="between">
      <formula>0.0001</formula>
      <formula>0.9999</formula>
    </cfRule>
  </conditionalFormatting>
  <conditionalFormatting sqref="M918 S918 Y918">
    <cfRule type="cellIs" dxfId="58" priority="59" operator="between">
      <formula>0.0001</formula>
      <formula>9.9999</formula>
    </cfRule>
  </conditionalFormatting>
  <conditionalFormatting sqref="K918 Q918 W918">
    <cfRule type="cellIs" dxfId="57" priority="55" operator="between">
      <formula>400</formula>
      <formula>1500</formula>
    </cfRule>
    <cfRule type="cellIs" dxfId="56" priority="56" operator="between">
      <formula>250</formula>
      <formula>400</formula>
    </cfRule>
    <cfRule type="cellIs" dxfId="55" priority="57" operator="between">
      <formula>60</formula>
      <formula>250</formula>
    </cfRule>
    <cfRule type="cellIs" dxfId="54" priority="58" operator="between">
      <formula>5</formula>
      <formula>60</formula>
    </cfRule>
  </conditionalFormatting>
  <conditionalFormatting sqref="L928:L930 R928:R930 X928:X930">
    <cfRule type="cellIs" dxfId="53" priority="54" operator="between">
      <formula>0.0001</formula>
      <formula>0.9999</formula>
    </cfRule>
  </conditionalFormatting>
  <conditionalFormatting sqref="M928:M930 S928:S930 Y928:Y930">
    <cfRule type="cellIs" dxfId="52" priority="53" operator="between">
      <formula>0.0001</formula>
      <formula>9.9999</formula>
    </cfRule>
  </conditionalFormatting>
  <conditionalFormatting sqref="K928:K930 Q928:Q930 W928:W930">
    <cfRule type="cellIs" dxfId="51" priority="49" operator="between">
      <formula>400</formula>
      <formula>1500</formula>
    </cfRule>
    <cfRule type="cellIs" dxfId="50" priority="50" operator="between">
      <formula>250</formula>
      <formula>400</formula>
    </cfRule>
    <cfRule type="cellIs" dxfId="49" priority="51" operator="between">
      <formula>60</formula>
      <formula>250</formula>
    </cfRule>
    <cfRule type="cellIs" dxfId="48" priority="52" operator="between">
      <formula>5</formula>
      <formula>60</formula>
    </cfRule>
  </conditionalFormatting>
  <conditionalFormatting sqref="L931 R931 X931">
    <cfRule type="cellIs" dxfId="47" priority="48" operator="between">
      <formula>0.0001</formula>
      <formula>0.9999</formula>
    </cfRule>
  </conditionalFormatting>
  <conditionalFormatting sqref="M931 S931 Y931">
    <cfRule type="cellIs" dxfId="46" priority="47" operator="between">
      <formula>0.0001</formula>
      <formula>9.9999</formula>
    </cfRule>
  </conditionalFormatting>
  <conditionalFormatting sqref="K931 Q931 W931">
    <cfRule type="cellIs" dxfId="45" priority="43" operator="between">
      <formula>400</formula>
      <formula>1500</formula>
    </cfRule>
    <cfRule type="cellIs" dxfId="44" priority="44" operator="between">
      <formula>250</formula>
      <formula>400</formula>
    </cfRule>
    <cfRule type="cellIs" dxfId="43" priority="45" operator="between">
      <formula>60</formula>
      <formula>250</formula>
    </cfRule>
    <cfRule type="cellIs" dxfId="42" priority="46" operator="between">
      <formula>5</formula>
      <formula>60</formula>
    </cfRule>
  </conditionalFormatting>
  <conditionalFormatting sqref="L932 R932 X932">
    <cfRule type="cellIs" dxfId="41" priority="42" operator="between">
      <formula>0.0001</formula>
      <formula>0.9999</formula>
    </cfRule>
  </conditionalFormatting>
  <conditionalFormatting sqref="M932 S932 Y932">
    <cfRule type="cellIs" dxfId="40" priority="41" operator="between">
      <formula>0.0001</formula>
      <formula>9.9999</formula>
    </cfRule>
  </conditionalFormatting>
  <conditionalFormatting sqref="K932 Q932 W932">
    <cfRule type="cellIs" dxfId="39" priority="37" operator="between">
      <formula>400</formula>
      <formula>1500</formula>
    </cfRule>
    <cfRule type="cellIs" dxfId="38" priority="38" operator="between">
      <formula>250</formula>
      <formula>400</formula>
    </cfRule>
    <cfRule type="cellIs" dxfId="37" priority="39" operator="between">
      <formula>60</formula>
      <formula>250</formula>
    </cfRule>
    <cfRule type="cellIs" dxfId="36" priority="40" operator="between">
      <formula>5</formula>
      <formula>60</formula>
    </cfRule>
  </conditionalFormatting>
  <conditionalFormatting sqref="L936:L937 R936:R937 X936:X937">
    <cfRule type="cellIs" dxfId="35" priority="36" operator="between">
      <formula>0.0001</formula>
      <formula>0.9999</formula>
    </cfRule>
  </conditionalFormatting>
  <conditionalFormatting sqref="M936:M937 S936:S937 Y936:Y937">
    <cfRule type="cellIs" dxfId="34" priority="35" operator="between">
      <formula>0.0001</formula>
      <formula>9.9999</formula>
    </cfRule>
  </conditionalFormatting>
  <conditionalFormatting sqref="K936:K937 Q936:Q937 W936:W937">
    <cfRule type="cellIs" dxfId="33" priority="31" operator="between">
      <formula>400</formula>
      <formula>1500</formula>
    </cfRule>
    <cfRule type="cellIs" dxfId="32" priority="32" operator="between">
      <formula>250</formula>
      <formula>400</formula>
    </cfRule>
    <cfRule type="cellIs" dxfId="31" priority="33" operator="between">
      <formula>60</formula>
      <formula>250</formula>
    </cfRule>
    <cfRule type="cellIs" dxfId="30" priority="34" operator="between">
      <formula>5</formula>
      <formula>60</formula>
    </cfRule>
  </conditionalFormatting>
  <conditionalFormatting sqref="L941 R941 X941">
    <cfRule type="cellIs" dxfId="29" priority="30" operator="between">
      <formula>0.0001</formula>
      <formula>0.9999</formula>
    </cfRule>
  </conditionalFormatting>
  <conditionalFormatting sqref="M941 S941 Y941">
    <cfRule type="cellIs" dxfId="28" priority="29" operator="between">
      <formula>0.0001</formula>
      <formula>9.9999</formula>
    </cfRule>
  </conditionalFormatting>
  <conditionalFormatting sqref="K941 Q941 W941">
    <cfRule type="cellIs" dxfId="27" priority="25" operator="between">
      <formula>400</formula>
      <formula>1500</formula>
    </cfRule>
    <cfRule type="cellIs" dxfId="26" priority="26" operator="between">
      <formula>250</formula>
      <formula>400</formula>
    </cfRule>
    <cfRule type="cellIs" dxfId="25" priority="27" operator="between">
      <formula>60</formula>
      <formula>250</formula>
    </cfRule>
    <cfRule type="cellIs" dxfId="24" priority="28" operator="between">
      <formula>5</formula>
      <formula>60</formula>
    </cfRule>
  </conditionalFormatting>
  <conditionalFormatting sqref="L942 R942 X942">
    <cfRule type="cellIs" dxfId="23" priority="24" operator="between">
      <formula>0.0001</formula>
      <formula>0.9999</formula>
    </cfRule>
  </conditionalFormatting>
  <conditionalFormatting sqref="M942 S942 Y942">
    <cfRule type="cellIs" dxfId="22" priority="23" operator="between">
      <formula>0.0001</formula>
      <formula>9.9999</formula>
    </cfRule>
  </conditionalFormatting>
  <conditionalFormatting sqref="K942 Q942 W942">
    <cfRule type="cellIs" dxfId="21" priority="19" operator="between">
      <formula>400</formula>
      <formula>1500</formula>
    </cfRule>
    <cfRule type="cellIs" dxfId="20" priority="20" operator="between">
      <formula>250</formula>
      <formula>400</formula>
    </cfRule>
    <cfRule type="cellIs" dxfId="19" priority="21" operator="between">
      <formula>60</formula>
      <formula>250</formula>
    </cfRule>
    <cfRule type="cellIs" dxfId="18" priority="22" operator="between">
      <formula>5</formula>
      <formula>60</formula>
    </cfRule>
  </conditionalFormatting>
  <conditionalFormatting sqref="L952 R952 X952">
    <cfRule type="cellIs" dxfId="17" priority="18" operator="between">
      <formula>0.0001</formula>
      <formula>0.9999</formula>
    </cfRule>
  </conditionalFormatting>
  <conditionalFormatting sqref="M952 S952 Y952">
    <cfRule type="cellIs" dxfId="16" priority="17" operator="between">
      <formula>0.0001</formula>
      <formula>9.9999</formula>
    </cfRule>
  </conditionalFormatting>
  <conditionalFormatting sqref="K952 Q952 W952">
    <cfRule type="cellIs" dxfId="15" priority="13" operator="between">
      <formula>400</formula>
      <formula>1500</formula>
    </cfRule>
    <cfRule type="cellIs" dxfId="14" priority="14" operator="between">
      <formula>250</formula>
      <formula>400</formula>
    </cfRule>
    <cfRule type="cellIs" dxfId="13" priority="15" operator="between">
      <formula>60</formula>
      <formula>250</formula>
    </cfRule>
    <cfRule type="cellIs" dxfId="12" priority="16" operator="between">
      <formula>5</formula>
      <formula>60</formula>
    </cfRule>
  </conditionalFormatting>
  <conditionalFormatting sqref="L953 R953 X953">
    <cfRule type="cellIs" dxfId="11" priority="12" operator="between">
      <formula>0.0001</formula>
      <formula>0.9999</formula>
    </cfRule>
  </conditionalFormatting>
  <conditionalFormatting sqref="M953 S953 Y953">
    <cfRule type="cellIs" dxfId="10" priority="11" operator="between">
      <formula>0.0001</formula>
      <formula>9.9999</formula>
    </cfRule>
  </conditionalFormatting>
  <conditionalFormatting sqref="K953 Q953 W953">
    <cfRule type="cellIs" dxfId="9" priority="7" operator="between">
      <formula>400</formula>
      <formula>1500</formula>
    </cfRule>
    <cfRule type="cellIs" dxfId="8" priority="8" operator="between">
      <formula>250</formula>
      <formula>400</formula>
    </cfRule>
    <cfRule type="cellIs" dxfId="7" priority="9" operator="between">
      <formula>60</formula>
      <formula>250</formula>
    </cfRule>
    <cfRule type="cellIs" dxfId="6" priority="10" operator="between">
      <formula>5</formula>
      <formula>60</formula>
    </cfRule>
  </conditionalFormatting>
  <conditionalFormatting sqref="L957 R957 X957">
    <cfRule type="cellIs" dxfId="5" priority="6" operator="between">
      <formula>0.0001</formula>
      <formula>0.9999</formula>
    </cfRule>
  </conditionalFormatting>
  <conditionalFormatting sqref="M957 S957 Y957">
    <cfRule type="cellIs" dxfId="4" priority="5" operator="between">
      <formula>0.0001</formula>
      <formula>9.9999</formula>
    </cfRule>
  </conditionalFormatting>
  <conditionalFormatting sqref="K957 Q957 W957">
    <cfRule type="cellIs" dxfId="3" priority="1" operator="between">
      <formula>400</formula>
      <formula>1500</formula>
    </cfRule>
    <cfRule type="cellIs" dxfId="2" priority="2" operator="between">
      <formula>250</formula>
      <formula>400</formula>
    </cfRule>
    <cfRule type="cellIs" dxfId="1" priority="3" operator="between">
      <formula>60</formula>
      <formula>250</formula>
    </cfRule>
    <cfRule type="cellIs" dxfId="0" priority="4" operator="between">
      <formula>5</formula>
      <formula>60</formula>
    </cfRule>
  </conditionalFormatting>
  <pageMargins left="0.75" right="0.75" top="1" bottom="1" header="0.5" footer="0.5"/>
  <pageSetup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Alcorn State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Ming Gao</dc:creator>
  <cp:lastModifiedBy>Microsoft Office User</cp:lastModifiedBy>
  <dcterms:created xsi:type="dcterms:W3CDTF">2017-03-10T15:44:03Z</dcterms:created>
  <dcterms:modified xsi:type="dcterms:W3CDTF">2020-01-13T17:59:37Z</dcterms:modified>
</cp:coreProperties>
</file>